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xr:revisionPtr revIDLastSave="0" documentId="13_ncr:1_{7D90A419-BC1E-47E4-A67B-0694F416F566}" xr6:coauthVersionLast="47" xr6:coauthVersionMax="47" xr10:uidLastSave="{00000000-0000-0000-0000-000000000000}"/>
  <bookViews>
    <workbookView xWindow="-38520" yWindow="-120" windowWidth="38640" windowHeight="15720" tabRatio="823" activeTab="1" xr2:uid="{00000000-000D-0000-FFFF-FFFF00000000}"/>
  </bookViews>
  <sheets>
    <sheet name="1. Instructions to Tenderers" sheetId="8" r:id="rId1"/>
    <sheet name="2. Rate Card" sheetId="11" r:id="rId2"/>
    <sheet name="3. Recurring Costs" sheetId="13" r:id="rId3"/>
    <sheet name="4. Website Development Costs" sheetId="10" r:id="rId4"/>
    <sheet name="5. Total Cost Summary"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3" l="1"/>
  <c r="L39" i="13"/>
  <c r="O39" i="13"/>
  <c r="O30" i="13"/>
  <c r="I39" i="13"/>
  <c r="F39" i="13"/>
  <c r="O37" i="13"/>
  <c r="L37" i="13"/>
  <c r="I37" i="13"/>
  <c r="F37" i="13"/>
  <c r="O36" i="13"/>
  <c r="L36" i="13"/>
  <c r="I36" i="13"/>
  <c r="F36" i="13"/>
  <c r="O35" i="13"/>
  <c r="L35" i="13"/>
  <c r="I35" i="13"/>
  <c r="F35" i="13"/>
  <c r="O34" i="13"/>
  <c r="L34" i="13"/>
  <c r="I34" i="13"/>
  <c r="F34" i="13"/>
  <c r="O33" i="13"/>
  <c r="L33" i="13"/>
  <c r="I33" i="13"/>
  <c r="F33" i="13"/>
  <c r="O32" i="13"/>
  <c r="L32" i="13"/>
  <c r="I32" i="13"/>
  <c r="F32" i="13"/>
  <c r="O31" i="13"/>
  <c r="L31" i="13"/>
  <c r="I31" i="13"/>
  <c r="F31" i="13"/>
  <c r="L30" i="13"/>
  <c r="L41" i="13" s="1"/>
  <c r="D8" i="3" s="1"/>
  <c r="I30" i="13"/>
  <c r="A1" i="13"/>
  <c r="A5" i="8" s="1"/>
  <c r="C21" i="10"/>
  <c r="K21" i="10"/>
  <c r="I21" i="10"/>
  <c r="G21" i="10"/>
  <c r="E21" i="10"/>
  <c r="A1" i="10"/>
  <c r="A7" i="3" s="1"/>
  <c r="B20" i="10"/>
  <c r="L20" i="10" s="1"/>
  <c r="B19" i="10"/>
  <c r="F19" i="10" s="1"/>
  <c r="B18" i="10"/>
  <c r="L18" i="10" s="1"/>
  <c r="B17" i="10"/>
  <c r="F17" i="10" s="1"/>
  <c r="B16" i="10"/>
  <c r="D16" i="10" s="1"/>
  <c r="B15" i="10"/>
  <c r="H15" i="10" s="1"/>
  <c r="B14" i="10"/>
  <c r="H14" i="10" s="1"/>
  <c r="B13" i="10"/>
  <c r="J13" i="10" s="1"/>
  <c r="B12" i="10"/>
  <c r="H12" i="10" s="1"/>
  <c r="B11" i="10"/>
  <c r="J11" i="10" s="1"/>
  <c r="B10" i="10"/>
  <c r="L10" i="10" s="1"/>
  <c r="A1" i="11"/>
  <c r="A4" i="8" s="1"/>
  <c r="A1" i="8"/>
  <c r="A1" i="3"/>
  <c r="G10" i="3"/>
  <c r="O41" i="13" l="1"/>
  <c r="E8" i="3" s="1"/>
  <c r="F41" i="13"/>
  <c r="B8" i="3" s="1"/>
  <c r="J17" i="10"/>
  <c r="I41" i="13"/>
  <c r="C8" i="3" s="1"/>
  <c r="L19" i="10"/>
  <c r="H19" i="10"/>
  <c r="D19" i="10"/>
  <c r="J19" i="10"/>
  <c r="L17" i="10"/>
  <c r="D17" i="10"/>
  <c r="H17" i="10"/>
  <c r="D15" i="10"/>
  <c r="L11" i="10"/>
  <c r="L12" i="10"/>
  <c r="F12" i="10"/>
  <c r="D18" i="10"/>
  <c r="J18" i="10"/>
  <c r="H18" i="10"/>
  <c r="F13" i="10"/>
  <c r="H13" i="10"/>
  <c r="F18" i="10"/>
  <c r="C23" i="10"/>
  <c r="D14" i="10"/>
  <c r="L13" i="10"/>
  <c r="D13" i="10"/>
  <c r="D11" i="10"/>
  <c r="J14" i="10"/>
  <c r="F14" i="10"/>
  <c r="F20" i="10"/>
  <c r="F11" i="10"/>
  <c r="L14" i="10"/>
  <c r="H11" i="10"/>
  <c r="H16" i="10"/>
  <c r="H10" i="10"/>
  <c r="J10" i="10"/>
  <c r="F15" i="10"/>
  <c r="D12" i="10"/>
  <c r="J12" i="10"/>
  <c r="J15" i="10"/>
  <c r="L15" i="10"/>
  <c r="F10" i="10"/>
  <c r="F16" i="10"/>
  <c r="D20" i="10"/>
  <c r="A8" i="3"/>
  <c r="J16" i="10"/>
  <c r="H20" i="10"/>
  <c r="D10" i="10"/>
  <c r="L16" i="10"/>
  <c r="J20" i="10"/>
  <c r="F8" i="3" l="1"/>
  <c r="O44" i="13"/>
  <c r="L21" i="10"/>
  <c r="F21" i="10"/>
  <c r="J21" i="10"/>
  <c r="H21" i="10"/>
  <c r="D21" i="10"/>
  <c r="D23" i="10" l="1"/>
  <c r="D7" i="3" s="1"/>
  <c r="D10" i="3" s="1"/>
  <c r="C7" i="3" l="1"/>
  <c r="C10" i="3" s="1"/>
  <c r="E7" i="3"/>
  <c r="E10" i="3" s="1"/>
  <c r="B7" i="3"/>
  <c r="B10" i="3" s="1"/>
  <c r="F7" i="3" l="1"/>
  <c r="F10" i="3" s="1"/>
</calcChain>
</file>

<file path=xl/sharedStrings.xml><?xml version="1.0" encoding="utf-8"?>
<sst xmlns="http://schemas.openxmlformats.org/spreadsheetml/2006/main" count="123" uniqueCount="82">
  <si>
    <r>
      <t xml:space="preserve">THERE ARE </t>
    </r>
    <r>
      <rPr>
        <sz val="16"/>
        <color rgb="FF002060"/>
        <rFont val="Calibri"/>
        <family val="2"/>
        <scheme val="minor"/>
      </rPr>
      <t>TWO</t>
    </r>
    <r>
      <rPr>
        <b/>
        <sz val="16"/>
        <color theme="0"/>
        <rFont val="Calibri"/>
        <family val="2"/>
        <scheme val="minor"/>
      </rPr>
      <t xml:space="preserve"> SUPPLEMENTARY TABS FOR COMPLETION 
</t>
    </r>
  </si>
  <si>
    <t>General Notes/Information</t>
  </si>
  <si>
    <t xml:space="preserve">Pricing </t>
  </si>
  <si>
    <r>
      <rPr>
        <b/>
        <sz val="11"/>
        <color theme="1"/>
        <rFont val="Calibri"/>
        <family val="2"/>
        <scheme val="minor"/>
      </rPr>
      <t xml:space="preserve">• </t>
    </r>
    <r>
      <rPr>
        <b/>
        <sz val="11"/>
        <color rgb="FFC00000"/>
        <rFont val="Calibri"/>
        <family val="2"/>
        <scheme val="minor"/>
      </rPr>
      <t>Tenderers must quote the rates for the supplied staff using the Rate Card Tab - This will auto generate an estimated 4 year price</t>
    </r>
    <r>
      <rPr>
        <sz val="11"/>
        <color theme="1"/>
        <rFont val="Calibri"/>
        <family val="2"/>
        <scheme val="minor"/>
      </rPr>
      <t xml:space="preserve">
• All prices quoted must be all-inclusive (i.e. including but not limited to ancillary costs and all other costs/expenses), be expressed in Euro only and exclusive of VAT.  The VAT rate(s) where applicable should be indicated separately.
</t>
    </r>
  </si>
  <si>
    <t xml:space="preserve">Assumptions </t>
  </si>
  <si>
    <t>• Assumptions must be minimal and fully explained (Ask clarification questions if further information is required to eliminate caveats or assumptions)</t>
  </si>
  <si>
    <t>Tenderers are requested to:</t>
  </si>
  <si>
    <r>
      <t>• Detail licences and subscriptions for all software within the scope of their solution including all software, tools and all other licences and subscriptions needed to deliver the proposed solution 
•  Outline all support and maintenance costs associated with the solution required by the GRAI
• Detail all third party product(s) that are proposed in the solution.  All integration services between the third party product(s) and the vendor’s solution must be included in the project costs.  All 3rd party product(s) license and subscription costs must be included in the project costs. The vendor will be responsible for managing all system integration costs.
• Include all Professional Services required to support the implementation requirements.
• Include the proposed licence and subscription costs for the term of the contract. Any restrictions associated with licence and subscription fees must be clearly stated e.g. maximum number of users, maximum number of concurrent users, etc.         
• Complete the Cost tables in the Costing Tabs 2 &amp; 3.</t>
    </r>
    <r>
      <rPr>
        <sz val="11"/>
        <color rgb="FFC00000"/>
        <rFont val="Calibri"/>
        <family val="2"/>
        <scheme val="minor"/>
      </rPr>
      <t xml:space="preserve"> </t>
    </r>
    <r>
      <rPr>
        <b/>
        <sz val="11"/>
        <rFont val="Calibri"/>
        <family val="2"/>
        <scheme val="minor"/>
      </rPr>
      <t>(The Website Development Costs (Tab #4) and Total Cost Summary (Tab #5) will be auto-filled from Tabs 2 &amp; 3)</t>
    </r>
  </si>
  <si>
    <t>All cells where data can be entered are shaded green</t>
  </si>
  <si>
    <t xml:space="preserve"> Do not enter data or change other cells.</t>
  </si>
  <si>
    <t>This worksheet must be completed in respect of all roles that might be required over the term of the contract including extensions.</t>
  </si>
  <si>
    <r>
      <t xml:space="preserve">All costs must be quoted in euro </t>
    </r>
    <r>
      <rPr>
        <u/>
        <sz val="11"/>
        <color theme="1"/>
        <rFont val="Calibri"/>
        <family val="2"/>
        <scheme val="minor"/>
      </rPr>
      <t>excluding VAT</t>
    </r>
  </si>
  <si>
    <t xml:space="preserve">• The roles required to fulfil the contract are illustrative - Please do not edit
                                                                         </t>
  </si>
  <si>
    <t xml:space="preserve">• For each role, describe the key responsbilities, the typical numbers of years' experience and qualifications of those filling such roles                                                               </t>
  </si>
  <si>
    <r>
      <t xml:space="preserve">• Provide daily rates for the  team (A day is considered to be </t>
    </r>
    <r>
      <rPr>
        <u/>
        <sz val="11"/>
        <color theme="1"/>
        <rFont val="Calibri"/>
        <family val="2"/>
        <scheme val="minor"/>
      </rPr>
      <t>8 hours</t>
    </r>
    <r>
      <rPr>
        <sz val="11"/>
        <color theme="1"/>
        <rFont val="Calibri"/>
        <family val="2"/>
        <scheme val="minor"/>
      </rPr>
      <t xml:space="preserve"> and an hourly rate to be 1/8 of the daily rate proposed)                                                                      </t>
    </r>
  </si>
  <si>
    <t xml:space="preserve">Apply these rates to the Project Costs using the rate applicable to the roles required                                                                                </t>
  </si>
  <si>
    <t>Role</t>
  </si>
  <si>
    <t>Key responsibilities</t>
  </si>
  <si>
    <t>Daily Rate €</t>
  </si>
  <si>
    <t>Years' experience</t>
  </si>
  <si>
    <t xml:space="preserve">Head of Design </t>
  </si>
  <si>
    <t>This worksheet must be completed in respect of all hosting, support &amp; maintenance and software costs over the term of the contract including extensions.</t>
  </si>
  <si>
    <t>Hosting</t>
  </si>
  <si>
    <t>• The proposed hosting costs and the basis for them must be provided</t>
  </si>
  <si>
    <t>Support &amp; Maintenance</t>
  </si>
  <si>
    <t xml:space="preserve">• Tenderers are required to provide details of the basis for the calculation of the recurring maintenance and support costs post implementation of the newly developed website (for duration of SLA). The basis for calculating support and maintenance costs for future enhancements and modification should also be included. </t>
  </si>
  <si>
    <t xml:space="preserve">• Support, Maintenance and Operation Costs shall apply following the successful achievement of the solution go-live project milestone </t>
  </si>
  <si>
    <t>Software</t>
  </si>
  <si>
    <t>• The proposed software usage must accommodate the volume of users as set out in the CFT. Tenderers must include contingency, administrator and any other user licences and subscriptions required to run and operate the proposed solution. All licencing and subscription costs must be listed on this worksheet.</t>
  </si>
  <si>
    <t>• Costs must include all associated products and technologies including 3rd party licenses and subscriptions</t>
  </si>
  <si>
    <t>• Unlimited user licenses and subscriptions should be clearly highlighted. A quantity of 1 should be used for every instance of an unlimited user license or software subscription</t>
  </si>
  <si>
    <t>Product / Component</t>
  </si>
  <si>
    <t>License / Subscription Type (enter type below)</t>
  </si>
  <si>
    <t>Pricing Basis</t>
  </si>
  <si>
    <t>Year 1</t>
  </si>
  <si>
    <t>Year 2</t>
  </si>
  <si>
    <t>Year 3</t>
  </si>
  <si>
    <t>Year 4</t>
  </si>
  <si>
    <t xml:space="preserve">Price Per Unit </t>
  </si>
  <si>
    <t>Quantity</t>
  </si>
  <si>
    <t>Annual Cost</t>
  </si>
  <si>
    <t>HOSTING</t>
  </si>
  <si>
    <t>(add lines as necessary)</t>
  </si>
  <si>
    <t>SUPPORT &amp; MAINTENANCE</t>
  </si>
  <si>
    <t>SOFTWARE</t>
  </si>
  <si>
    <t>Discount</t>
  </si>
  <si>
    <t>Details of any discount applied</t>
  </si>
  <si>
    <t>Total Recurring Costs:</t>
  </si>
  <si>
    <t>TOTAL 4 YEARS</t>
  </si>
  <si>
    <t>Do NOT enter data or change this worksheet. It is populated automatically from the other worksheets.</t>
  </si>
  <si>
    <t>Role/Requirement</t>
  </si>
  <si>
    <t>Daily Rate 
(€ excl VAT)</t>
  </si>
  <si>
    <t>Discovery Phase</t>
  </si>
  <si>
    <t>Design Phase</t>
  </si>
  <si>
    <t>Development Phase</t>
  </si>
  <si>
    <t>Deployment Phase</t>
  </si>
  <si>
    <t>Other</t>
  </si>
  <si>
    <t>Days</t>
  </si>
  <si>
    <t>Cost</t>
  </si>
  <si>
    <t>Total  Cost</t>
  </si>
  <si>
    <t>Total Cost (excl. VAT)</t>
  </si>
  <si>
    <t>COSTS</t>
  </si>
  <si>
    <t>Total Cost
(including all years)</t>
  </si>
  <si>
    <t>Category Cost Totals</t>
  </si>
  <si>
    <t>€</t>
  </si>
  <si>
    <t>• Any support and Maintainence costings should include any transition of services charges in Year 1</t>
  </si>
  <si>
    <t>i.e…. AWS Hosting Services</t>
  </si>
  <si>
    <t>i.e…. Statamic</t>
  </si>
  <si>
    <t>i.e…. Site Licence</t>
  </si>
  <si>
    <t>i.e…. Estmated cost</t>
  </si>
  <si>
    <t xml:space="preserve">Project/Account Management </t>
  </si>
  <si>
    <t xml:space="preserve">Creative Director </t>
  </si>
  <si>
    <t xml:space="preserve">Technical Director </t>
  </si>
  <si>
    <t xml:space="preserve">Content &amp; Strategy </t>
  </si>
  <si>
    <t>UX/UI Designer (Senior/Junior)</t>
  </si>
  <si>
    <t>Developer (Senior/Junior)</t>
  </si>
  <si>
    <t>Copywriter</t>
  </si>
  <si>
    <t xml:space="preserve">SEO Specialist </t>
  </si>
  <si>
    <t xml:space="preserve">Testing &amp; Quality Assurance </t>
  </si>
  <si>
    <t xml:space="preserve">Training </t>
  </si>
  <si>
    <t>ONLY EDIT GREEN CELLS</t>
  </si>
  <si>
    <r>
      <t xml:space="preserve">Total Supply &amp; Support Cost (excl. VAT)
</t>
    </r>
    <r>
      <rPr>
        <b/>
        <sz val="10"/>
        <color theme="1"/>
        <rFont val="Calibri"/>
        <family val="2"/>
        <scheme val="minor"/>
      </rPr>
      <t>For evaluation purposes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</si>
</sst>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quot;€&quot;#,##0"/>
    <numFmt numFmtId="165" formatCode="&quot;€&quot;#,##0.00;\-&quot;€&quot;#,##0.00"/>
    <numFmt numFmtId="166" formatCode="_-&quot;€&quot;* #,##0.00_-;\-&quot;€&quot;* #,##0.00_-;_-&quot;€&quot;* &quot;-&quot;??_-;_-@_-"/>
    <numFmt numFmtId="167" formatCode="_-[$€-1809]* #,##0.00_-;\-[$€-1809]* #,##0.00_-;_-[$€-1809]* &quot;-&quot;??_-;_-@_-"/>
    <numFmt numFmtId="168" formatCode="_-[$€-1809]* #,##0_-;\-[$€-1809]* #,##0_-;_-[$€-1809]* &quot;-&quot;_-;_-@_-"/>
    <numFmt numFmtId="169" formatCode="_-[$€-2]\ * #,##0.00_-;\-[$€-2]\ * #,##0.00_-;_-[$€-2]\ * &quot;-&quot;??_-;_-@_-"/>
    <numFmt numFmtId="170" formatCode="[$€-83C]#,##0;[Red][$€-83C]#,##0"/>
  </numFmts>
  <fonts count="34" x14ac:knownFonts="1">
    <font>
      <sz val="11"/>
      <color theme="1"/>
      <name val="Calibri"/>
      <family val="2"/>
      <scheme val="minor"/>
    </font>
    <font>
      <b/>
      <sz val="11"/>
      <color theme="1"/>
      <name val="Calibri"/>
      <family val="2"/>
      <scheme val="minor"/>
    </font>
    <font>
      <sz val="11"/>
      <color theme="1"/>
      <name val="Calibri"/>
      <family val="2"/>
      <scheme val="minor"/>
    </font>
    <font>
      <sz val="12"/>
      <color theme="1"/>
      <name val="Calibri"/>
      <family val="2"/>
      <scheme val="minor"/>
    </font>
    <font>
      <b/>
      <sz val="10"/>
      <color theme="0"/>
      <name val="Calibri"/>
      <family val="2"/>
      <scheme val="minor"/>
    </font>
    <font>
      <b/>
      <sz val="10"/>
      <color theme="1"/>
      <name val="Calibri"/>
      <family val="2"/>
      <scheme val="minor"/>
    </font>
    <font>
      <b/>
      <sz val="11"/>
      <color theme="0"/>
      <name val="Calibri"/>
      <family val="2"/>
      <scheme val="minor"/>
    </font>
    <font>
      <b/>
      <sz val="16"/>
      <color theme="0"/>
      <name val="Calibri"/>
      <family val="2"/>
      <scheme val="minor"/>
    </font>
    <font>
      <b/>
      <i/>
      <sz val="14"/>
      <color theme="0"/>
      <name val="Calibri"/>
      <family val="2"/>
      <scheme val="minor"/>
    </font>
    <font>
      <sz val="11"/>
      <color theme="1"/>
      <name val="Symbol"/>
      <family val="1"/>
      <charset val="2"/>
    </font>
    <font>
      <b/>
      <sz val="12"/>
      <color rgb="FF0000FF"/>
      <name val="Calibri"/>
      <family val="2"/>
      <scheme val="minor"/>
    </font>
    <font>
      <b/>
      <sz val="11"/>
      <name val="Calibri"/>
      <family val="2"/>
      <scheme val="minor"/>
    </font>
    <font>
      <b/>
      <sz val="11"/>
      <color rgb="FFFFFFFF"/>
      <name val="Calibri"/>
      <family val="2"/>
      <scheme val="minor"/>
    </font>
    <font>
      <i/>
      <sz val="11"/>
      <color theme="1"/>
      <name val="Calibri"/>
      <family val="2"/>
      <scheme val="minor"/>
    </font>
    <font>
      <b/>
      <i/>
      <sz val="11"/>
      <color theme="1"/>
      <name val="Calibri"/>
      <family val="2"/>
      <scheme val="minor"/>
    </font>
    <font>
      <b/>
      <sz val="11"/>
      <color rgb="FF000000"/>
      <name val="Calibri"/>
      <family val="2"/>
      <scheme val="minor"/>
    </font>
    <font>
      <sz val="11"/>
      <color rgb="FFC00000"/>
      <name val="Calibri"/>
      <family val="2"/>
      <scheme val="minor"/>
    </font>
    <font>
      <sz val="8"/>
      <name val="Calibri"/>
      <family val="2"/>
      <scheme val="minor"/>
    </font>
    <font>
      <b/>
      <sz val="12"/>
      <color theme="1"/>
      <name val="Calibri"/>
      <family val="2"/>
      <scheme val="minor"/>
    </font>
    <font>
      <b/>
      <i/>
      <sz val="12"/>
      <color theme="0"/>
      <name val="Calibri"/>
      <family val="2"/>
      <scheme val="minor"/>
    </font>
    <font>
      <sz val="11"/>
      <color theme="0"/>
      <name val="Calibri"/>
      <family val="2"/>
      <scheme val="minor"/>
    </font>
    <font>
      <b/>
      <sz val="12"/>
      <color theme="0"/>
      <name val="Calibri"/>
      <family val="2"/>
      <scheme val="minor"/>
    </font>
    <font>
      <b/>
      <sz val="11"/>
      <color rgb="FFC00000"/>
      <name val="Calibri"/>
      <family val="2"/>
      <scheme val="minor"/>
    </font>
    <font>
      <u/>
      <sz val="11"/>
      <color theme="1"/>
      <name val="Calibri"/>
      <family val="2"/>
      <scheme val="minor"/>
    </font>
    <font>
      <sz val="16"/>
      <color rgb="FF002060"/>
      <name val="Calibri"/>
      <family val="2"/>
      <scheme val="minor"/>
    </font>
    <font>
      <sz val="14"/>
      <color theme="0"/>
      <name val="Calibri"/>
      <family val="2"/>
      <scheme val="minor"/>
    </font>
    <font>
      <b/>
      <sz val="14"/>
      <color rgb="FFC00000"/>
      <name val="Calibri"/>
      <family val="2"/>
      <scheme val="minor"/>
    </font>
    <font>
      <b/>
      <sz val="16"/>
      <color rgb="FF0000FF"/>
      <name val="Calibri"/>
      <family val="2"/>
      <scheme val="minor"/>
    </font>
    <font>
      <b/>
      <sz val="16"/>
      <color theme="1"/>
      <name val="Calibri"/>
      <family val="2"/>
      <scheme val="minor"/>
    </font>
    <font>
      <sz val="16"/>
      <color theme="1"/>
      <name val="Calibri"/>
      <family val="2"/>
      <scheme val="minor"/>
    </font>
    <font>
      <sz val="9"/>
      <color theme="1"/>
      <name val="Calibri"/>
      <family val="2"/>
      <scheme val="minor"/>
    </font>
    <font>
      <b/>
      <sz val="11"/>
      <color theme="1"/>
      <name val="Calibri"/>
      <family val="2"/>
    </font>
    <font>
      <b/>
      <u/>
      <sz val="11"/>
      <color theme="1"/>
      <name val="Calibri"/>
      <family val="2"/>
      <scheme val="minor"/>
    </font>
    <font>
      <b/>
      <u/>
      <sz val="16"/>
      <color theme="1"/>
      <name val="Calibri"/>
      <family val="2"/>
      <scheme val="minor"/>
    </font>
  </fonts>
  <fills count="14">
    <fill>
      <patternFill patternType="none"/>
    </fill>
    <fill>
      <patternFill patternType="gray125"/>
    </fill>
    <fill>
      <patternFill patternType="solid">
        <fgColor theme="2"/>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1" tint="0.499984740745262"/>
        <bgColor indexed="64"/>
      </patternFill>
    </fill>
  </fills>
  <borders count="58">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medium">
        <color indexed="64"/>
      </left>
      <right style="medium">
        <color indexed="64"/>
      </right>
      <top style="thin">
        <color theme="1" tint="0.499984740745262"/>
      </top>
      <bottom style="thin">
        <color theme="1" tint="0.499984740745262"/>
      </bottom>
      <diagonal/>
    </border>
    <border>
      <left style="medium">
        <color indexed="64"/>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theme="1" tint="0.499984740745262"/>
      </left>
      <right style="medium">
        <color indexed="64"/>
      </right>
      <top style="medium">
        <color indexed="64"/>
      </top>
      <bottom style="thin">
        <color theme="1" tint="0.499984740745262"/>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theme="1" tint="0.499984740745262"/>
      </top>
      <bottom style="medium">
        <color indexed="64"/>
      </bottom>
      <diagonal/>
    </border>
    <border>
      <left/>
      <right/>
      <top style="thin">
        <color theme="1" tint="0.499984740745262"/>
      </top>
      <bottom style="medium">
        <color indexed="64"/>
      </bottom>
      <diagonal/>
    </border>
    <border>
      <left style="thin">
        <color theme="1" tint="0.499984740745262"/>
      </left>
      <right style="thin">
        <color theme="1" tint="0.499984740745262"/>
      </right>
      <top style="thin">
        <color indexed="64"/>
      </top>
      <bottom style="medium">
        <color indexed="64"/>
      </bottom>
      <diagonal/>
    </border>
    <border>
      <left style="thin">
        <color theme="1" tint="0.499984740745262"/>
      </left>
      <right style="medium">
        <color indexed="64"/>
      </right>
      <top style="thin">
        <color indexed="64"/>
      </top>
      <bottom style="medium">
        <color indexed="64"/>
      </bottom>
      <diagonal/>
    </border>
    <border>
      <left style="medium">
        <color indexed="64"/>
      </left>
      <right style="thin">
        <color theme="1" tint="0.499984740745262"/>
      </right>
      <top style="thin">
        <color indexed="64"/>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theme="1" tint="0.499984740745262"/>
      </top>
      <bottom/>
      <diagonal/>
    </border>
    <border>
      <left style="thin">
        <color theme="1" tint="0.499984740745262"/>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theme="1" tint="0.499984740745262"/>
      </bottom>
      <diagonal/>
    </border>
    <border>
      <left/>
      <right style="thin">
        <color theme="1" tint="0.499984740745262"/>
      </right>
      <top style="thin">
        <color indexed="64"/>
      </top>
      <bottom style="medium">
        <color indexed="64"/>
      </bottom>
      <diagonal/>
    </border>
    <border>
      <left/>
      <right style="thin">
        <color theme="1" tint="0.499984740745262"/>
      </right>
      <top/>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rgb="FF808080"/>
      </top>
      <bottom style="thin">
        <color rgb="FF808080"/>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s>
  <cellStyleXfs count="4">
    <xf numFmtId="0" fontId="0" fillId="0" borderId="0"/>
    <xf numFmtId="0" fontId="2" fillId="0" borderId="0"/>
    <xf numFmtId="0" fontId="2" fillId="0" borderId="0"/>
    <xf numFmtId="166" fontId="2" fillId="0" borderId="0" applyFont="0" applyFill="0" applyBorder="0" applyAlignment="0" applyProtection="0"/>
  </cellStyleXfs>
  <cellXfs count="181">
    <xf numFmtId="0" fontId="0" fillId="0" borderId="0" xfId="0"/>
    <xf numFmtId="0" fontId="2" fillId="0" borderId="1" xfId="0" applyFont="1" applyBorder="1" applyAlignment="1">
      <alignment vertical="center"/>
    </xf>
    <xf numFmtId="0" fontId="5" fillId="0" borderId="0" xfId="0" applyFont="1"/>
    <xf numFmtId="168" fontId="2" fillId="0" borderId="1" xfId="0" applyNumberFormat="1" applyFont="1" applyBorder="1" applyAlignment="1">
      <alignment vertical="center"/>
    </xf>
    <xf numFmtId="168" fontId="1" fillId="0" borderId="1" xfId="0" applyNumberFormat="1" applyFont="1" applyBorder="1" applyAlignment="1">
      <alignment horizontal="right" vertical="center"/>
    </xf>
    <xf numFmtId="0" fontId="2" fillId="0" borderId="0" xfId="0" applyFont="1" applyAlignment="1">
      <alignment vertical="center"/>
    </xf>
    <xf numFmtId="0" fontId="0" fillId="0" borderId="0" xfId="0" applyAlignment="1">
      <alignment wrapText="1"/>
    </xf>
    <xf numFmtId="0" fontId="9" fillId="0" borderId="0" xfId="0" applyFont="1" applyAlignment="1">
      <alignment horizontal="left" vertical="center" indent="10"/>
    </xf>
    <xf numFmtId="0" fontId="0" fillId="7" borderId="0" xfId="2" applyFont="1" applyFill="1" applyAlignment="1">
      <alignment horizontal="left" vertical="top" wrapText="1"/>
    </xf>
    <xf numFmtId="0" fontId="1" fillId="7" borderId="0" xfId="2" applyFont="1" applyFill="1" applyAlignment="1">
      <alignment horizontal="left" vertical="top" wrapText="1"/>
    </xf>
    <xf numFmtId="0" fontId="3" fillId="0" borderId="0" xfId="0" applyFont="1"/>
    <xf numFmtId="0" fontId="4" fillId="3" borderId="21" xfId="0" applyFont="1" applyFill="1" applyBorder="1" applyAlignment="1">
      <alignment horizontal="center" vertical="center"/>
    </xf>
    <xf numFmtId="0" fontId="2" fillId="0" borderId="15" xfId="0" applyFont="1" applyBorder="1" applyAlignment="1">
      <alignment vertical="center"/>
    </xf>
    <xf numFmtId="0" fontId="1" fillId="0" borderId="15" xfId="0" applyFont="1" applyBorder="1" applyAlignment="1">
      <alignment vertical="center"/>
    </xf>
    <xf numFmtId="0" fontId="2" fillId="0" borderId="25" xfId="0" applyFont="1" applyBorder="1" applyAlignment="1">
      <alignment vertical="center" wrapText="1"/>
    </xf>
    <xf numFmtId="168" fontId="2" fillId="0" borderId="25" xfId="0" applyNumberFormat="1" applyFont="1" applyBorder="1" applyAlignment="1">
      <alignment vertical="center" wrapText="1"/>
    </xf>
    <xf numFmtId="0" fontId="1" fillId="5" borderId="15" xfId="0" applyFont="1" applyFill="1" applyBorder="1" applyAlignment="1">
      <alignment vertical="center"/>
    </xf>
    <xf numFmtId="0" fontId="1" fillId="0" borderId="17" xfId="0" applyFont="1" applyBorder="1" applyAlignment="1">
      <alignment horizontal="right"/>
    </xf>
    <xf numFmtId="167" fontId="1" fillId="0" borderId="18" xfId="0" applyNumberFormat="1" applyFont="1" applyBorder="1"/>
    <xf numFmtId="167" fontId="2" fillId="0" borderId="26" xfId="0" applyNumberFormat="1" applyFont="1" applyBorder="1" applyAlignment="1">
      <alignment vertical="center" wrapText="1"/>
    </xf>
    <xf numFmtId="0" fontId="4" fillId="3" borderId="22" xfId="0" applyFont="1" applyFill="1" applyBorder="1" applyAlignment="1">
      <alignment horizontal="center" vertical="center" wrapText="1"/>
    </xf>
    <xf numFmtId="0" fontId="10" fillId="2" borderId="24" xfId="0" applyFont="1" applyFill="1" applyBorder="1"/>
    <xf numFmtId="0" fontId="10" fillId="0" borderId="0" xfId="0" applyFont="1"/>
    <xf numFmtId="0" fontId="1" fillId="0" borderId="0" xfId="0" applyFont="1"/>
    <xf numFmtId="0" fontId="0" fillId="0" borderId="0" xfId="1" applyFont="1"/>
    <xf numFmtId="0" fontId="0" fillId="0" borderId="0" xfId="0" applyAlignment="1">
      <alignment horizontal="left" wrapText="1"/>
    </xf>
    <xf numFmtId="0" fontId="12" fillId="4" borderId="9" xfId="1" applyFont="1" applyFill="1" applyBorder="1" applyAlignment="1">
      <alignment horizontal="center" vertical="center" wrapText="1"/>
    </xf>
    <xf numFmtId="0" fontId="12" fillId="4" borderId="10" xfId="1" applyFont="1" applyFill="1" applyBorder="1" applyAlignment="1">
      <alignment horizontal="center" vertical="center" wrapText="1"/>
    </xf>
    <xf numFmtId="0" fontId="0" fillId="0" borderId="0" xfId="0" applyAlignment="1">
      <alignment vertical="center"/>
    </xf>
    <xf numFmtId="0" fontId="14" fillId="6" borderId="19" xfId="0" applyFont="1" applyFill="1" applyBorder="1" applyAlignment="1">
      <alignment horizontal="left" vertical="center"/>
    </xf>
    <xf numFmtId="0" fontId="0" fillId="0" borderId="0" xfId="0" applyAlignment="1">
      <alignment horizontal="left" vertical="center"/>
    </xf>
    <xf numFmtId="165" fontId="1" fillId="0" borderId="0" xfId="1" applyNumberFormat="1" applyFont="1" applyAlignment="1">
      <alignment horizontal="right" vertical="center" wrapText="1"/>
    </xf>
    <xf numFmtId="165" fontId="1" fillId="0" borderId="0" xfId="1" applyNumberFormat="1" applyFont="1" applyAlignment="1">
      <alignment horizontal="center" vertical="center" wrapText="1"/>
    </xf>
    <xf numFmtId="1" fontId="1" fillId="0" borderId="0" xfId="1" applyNumberFormat="1" applyFont="1" applyAlignment="1">
      <alignment horizontal="center" vertical="center" wrapText="1"/>
    </xf>
    <xf numFmtId="0" fontId="0" fillId="10" borderId="15" xfId="0" applyFill="1" applyBorder="1"/>
    <xf numFmtId="0" fontId="1" fillId="0" borderId="0" xfId="0" applyFont="1" applyAlignment="1">
      <alignment vertical="center"/>
    </xf>
    <xf numFmtId="0" fontId="18" fillId="0" borderId="0" xfId="0" applyFont="1"/>
    <xf numFmtId="0" fontId="14" fillId="0" borderId="39" xfId="0" applyFont="1" applyBorder="1" applyAlignment="1">
      <alignment horizontal="left" vertical="center"/>
    </xf>
    <xf numFmtId="164" fontId="1" fillId="0" borderId="40" xfId="1" applyNumberFormat="1" applyFont="1" applyBorder="1" applyAlignment="1">
      <alignment horizontal="center" vertical="center" wrapText="1"/>
    </xf>
    <xf numFmtId="169" fontId="1" fillId="0" borderId="24" xfId="0" applyNumberFormat="1" applyFont="1" applyBorder="1" applyAlignment="1">
      <alignment horizontal="center" vertical="center"/>
    </xf>
    <xf numFmtId="0" fontId="14" fillId="0" borderId="0" xfId="0" applyFont="1" applyAlignment="1">
      <alignment vertical="center"/>
    </xf>
    <xf numFmtId="0" fontId="15" fillId="0" borderId="0" xfId="0" applyFont="1" applyAlignment="1">
      <alignment vertical="center"/>
    </xf>
    <xf numFmtId="0" fontId="0" fillId="0" borderId="0" xfId="0" applyAlignment="1">
      <alignment horizontal="left" vertical="center" indent="2"/>
    </xf>
    <xf numFmtId="0" fontId="13" fillId="0" borderId="0" xfId="0" applyFont="1" applyAlignment="1">
      <alignment horizontal="left" vertical="center" indent="15"/>
    </xf>
    <xf numFmtId="0" fontId="13" fillId="0" borderId="0" xfId="0" applyFont="1" applyAlignment="1">
      <alignment horizontal="left" vertical="center" indent="2"/>
    </xf>
    <xf numFmtId="168" fontId="1" fillId="6" borderId="24" xfId="0" applyNumberFormat="1" applyFont="1" applyFill="1" applyBorder="1" applyAlignment="1">
      <alignment vertical="center" wrapText="1"/>
    </xf>
    <xf numFmtId="0" fontId="20" fillId="10" borderId="1" xfId="0" applyFont="1" applyFill="1" applyBorder="1" applyAlignment="1">
      <alignment horizontal="center"/>
    </xf>
    <xf numFmtId="0" fontId="20" fillId="10" borderId="16" xfId="0" applyFont="1" applyFill="1" applyBorder="1" applyAlignment="1">
      <alignment horizontal="center"/>
    </xf>
    <xf numFmtId="0" fontId="6" fillId="3" borderId="20" xfId="0" applyFont="1" applyFill="1" applyBorder="1" applyAlignment="1">
      <alignment horizontal="center" vertical="center"/>
    </xf>
    <xf numFmtId="0" fontId="14" fillId="6" borderId="42" xfId="0" applyFont="1" applyFill="1" applyBorder="1" applyAlignment="1">
      <alignment vertical="center"/>
    </xf>
    <xf numFmtId="0" fontId="14" fillId="6" borderId="43" xfId="0" applyFont="1" applyFill="1" applyBorder="1" applyAlignment="1">
      <alignment horizontal="center" vertical="center"/>
    </xf>
    <xf numFmtId="164" fontId="0" fillId="0" borderId="12" xfId="1" applyNumberFormat="1" applyFont="1" applyBorder="1" applyAlignment="1">
      <alignment horizontal="right" vertical="center" wrapText="1"/>
    </xf>
    <xf numFmtId="164" fontId="1" fillId="0" borderId="31" xfId="1" applyNumberFormat="1" applyFont="1" applyBorder="1" applyAlignment="1">
      <alignment horizontal="right" vertical="center" wrapText="1"/>
    </xf>
    <xf numFmtId="0" fontId="22" fillId="0" borderId="0" xfId="0" applyFont="1" applyAlignment="1">
      <alignment vertical="center"/>
    </xf>
    <xf numFmtId="0" fontId="0" fillId="0" borderId="0" xfId="0" applyAlignment="1">
      <alignment horizontal="left" vertical="top" wrapText="1"/>
    </xf>
    <xf numFmtId="0" fontId="0" fillId="11" borderId="4" xfId="0" applyFill="1" applyBorder="1" applyAlignment="1">
      <alignment horizontal="left" vertical="top" wrapText="1"/>
    </xf>
    <xf numFmtId="1" fontId="1" fillId="0" borderId="45" xfId="1" applyNumberFormat="1" applyFont="1" applyBorder="1" applyAlignment="1">
      <alignment horizontal="center" vertical="center" wrapText="1"/>
    </xf>
    <xf numFmtId="1" fontId="1" fillId="0" borderId="46" xfId="1" applyNumberFormat="1" applyFont="1" applyBorder="1" applyAlignment="1">
      <alignment horizontal="center" vertical="center" wrapText="1"/>
    </xf>
    <xf numFmtId="1" fontId="1" fillId="0" borderId="23" xfId="0" applyNumberFormat="1" applyFont="1" applyBorder="1" applyAlignment="1">
      <alignment horizontal="center" vertical="center"/>
    </xf>
    <xf numFmtId="0" fontId="0" fillId="0" borderId="47" xfId="0" applyBorder="1"/>
    <xf numFmtId="165" fontId="1" fillId="9" borderId="35" xfId="1" applyNumberFormat="1" applyFont="1" applyFill="1" applyBorder="1" applyAlignment="1">
      <alignment horizontal="center" vertical="center" wrapText="1"/>
    </xf>
    <xf numFmtId="165" fontId="1" fillId="0" borderId="47" xfId="1" applyNumberFormat="1" applyFont="1" applyBorder="1" applyAlignment="1">
      <alignment horizontal="center" vertical="center" wrapText="1"/>
    </xf>
    <xf numFmtId="0" fontId="1" fillId="0" borderId="24" xfId="0" applyFont="1" applyBorder="1" applyAlignment="1">
      <alignment horizontal="right" vertical="center"/>
    </xf>
    <xf numFmtId="165" fontId="1" fillId="9" borderId="24" xfId="1" applyNumberFormat="1" applyFont="1" applyFill="1" applyBorder="1" applyAlignment="1">
      <alignment horizontal="center" vertical="center" wrapText="1"/>
    </xf>
    <xf numFmtId="0" fontId="26" fillId="0" borderId="0" xfId="0" applyFont="1" applyAlignment="1">
      <alignment horizontal="left"/>
    </xf>
    <xf numFmtId="0" fontId="27" fillId="2" borderId="24" xfId="0" applyFont="1" applyFill="1" applyBorder="1" applyAlignment="1">
      <alignment vertical="center"/>
    </xf>
    <xf numFmtId="0" fontId="28" fillId="0" borderId="0" xfId="0" applyFont="1"/>
    <xf numFmtId="0" fontId="29" fillId="0" borderId="0" xfId="0" applyFont="1"/>
    <xf numFmtId="0" fontId="27" fillId="2" borderId="24" xfId="0" applyFont="1" applyFill="1" applyBorder="1"/>
    <xf numFmtId="0" fontId="0" fillId="0" borderId="54" xfId="0" applyBorder="1"/>
    <xf numFmtId="168" fontId="2" fillId="0" borderId="54" xfId="0" applyNumberFormat="1" applyFont="1" applyBorder="1" applyAlignment="1">
      <alignment vertical="center" wrapText="1"/>
    </xf>
    <xf numFmtId="0" fontId="5" fillId="0" borderId="35" xfId="0" applyFont="1" applyBorder="1"/>
    <xf numFmtId="170" fontId="0" fillId="11" borderId="4" xfId="1" applyNumberFormat="1" applyFont="1" applyFill="1" applyBorder="1" applyAlignment="1" applyProtection="1">
      <alignment horizontal="center" vertical="center" wrapText="1"/>
      <protection locked="0"/>
    </xf>
    <xf numFmtId="0" fontId="12" fillId="4" borderId="8" xfId="1" applyFont="1" applyFill="1" applyBorder="1" applyAlignment="1">
      <alignment horizontal="center" vertical="center" wrapText="1"/>
    </xf>
    <xf numFmtId="0" fontId="13" fillId="11" borderId="36" xfId="1" applyFont="1" applyFill="1" applyBorder="1" applyAlignment="1" applyProtection="1">
      <alignment horizontal="center" vertical="center" wrapText="1"/>
      <protection locked="0"/>
    </xf>
    <xf numFmtId="0" fontId="0" fillId="11" borderId="37" xfId="1" applyFont="1" applyFill="1" applyBorder="1" applyAlignment="1" applyProtection="1">
      <alignment horizontal="center" vertical="center" wrapText="1"/>
      <protection locked="0"/>
    </xf>
    <xf numFmtId="0" fontId="0" fillId="11" borderId="38" xfId="1" applyFont="1" applyFill="1" applyBorder="1" applyAlignment="1" applyProtection="1">
      <alignment horizontal="center" vertical="center" wrapText="1"/>
      <protection locked="0"/>
    </xf>
    <xf numFmtId="0" fontId="0" fillId="13" borderId="11" xfId="1" applyFont="1" applyFill="1" applyBorder="1" applyAlignment="1" applyProtection="1">
      <alignment vertical="center" wrapText="1"/>
      <protection locked="0"/>
    </xf>
    <xf numFmtId="0" fontId="0" fillId="13" borderId="0" xfId="1" applyFont="1" applyFill="1" applyAlignment="1" applyProtection="1">
      <alignment horizontal="right" vertical="center" wrapText="1"/>
      <protection locked="0"/>
    </xf>
    <xf numFmtId="0" fontId="0" fillId="11" borderId="36" xfId="1" applyFont="1" applyFill="1" applyBorder="1" applyAlignment="1" applyProtection="1">
      <alignment horizontal="center" vertical="center" wrapText="1"/>
      <protection locked="0"/>
    </xf>
    <xf numFmtId="0" fontId="0" fillId="11" borderId="4" xfId="1" applyFont="1" applyFill="1" applyBorder="1" applyAlignment="1" applyProtection="1">
      <alignment horizontal="center" vertical="center" wrapText="1"/>
      <protection locked="0"/>
    </xf>
    <xf numFmtId="0" fontId="0" fillId="13" borderId="9" xfId="1" applyFont="1" applyFill="1" applyBorder="1" applyAlignment="1" applyProtection="1">
      <alignment horizontal="right" vertical="center" wrapText="1"/>
      <protection locked="0"/>
    </xf>
    <xf numFmtId="0" fontId="0" fillId="0" borderId="11" xfId="0" applyBorder="1"/>
    <xf numFmtId="0" fontId="0" fillId="0" borderId="12" xfId="0" applyBorder="1"/>
    <xf numFmtId="0" fontId="0" fillId="0" borderId="8" xfId="0" applyBorder="1" applyProtection="1">
      <protection locked="0"/>
    </xf>
    <xf numFmtId="0" fontId="0" fillId="0" borderId="9" xfId="0" applyBorder="1" applyProtection="1">
      <protection locked="0"/>
    </xf>
    <xf numFmtId="0" fontId="0" fillId="0" borderId="9" xfId="0" applyBorder="1"/>
    <xf numFmtId="0" fontId="0" fillId="0" borderId="11" xfId="0" applyBorder="1" applyProtection="1">
      <protection locked="0"/>
    </xf>
    <xf numFmtId="0" fontId="0" fillId="0" borderId="0" xfId="0" applyProtection="1">
      <protection locked="0"/>
    </xf>
    <xf numFmtId="0" fontId="1" fillId="9" borderId="32" xfId="1" applyFont="1" applyFill="1" applyBorder="1" applyAlignment="1">
      <alignment horizontal="center" vertical="center" wrapText="1"/>
    </xf>
    <xf numFmtId="0" fontId="1" fillId="9" borderId="30" xfId="1" applyFont="1" applyFill="1" applyBorder="1" applyAlignment="1">
      <alignment horizontal="center" vertical="center" wrapText="1"/>
    </xf>
    <xf numFmtId="0" fontId="1" fillId="9" borderId="33" xfId="1" applyFont="1" applyFill="1" applyBorder="1" applyAlignment="1">
      <alignment horizontal="center" vertical="center" wrapText="1"/>
    </xf>
    <xf numFmtId="0" fontId="1" fillId="9" borderId="34" xfId="1" applyFont="1" applyFill="1" applyBorder="1" applyAlignment="1">
      <alignment horizontal="center" vertical="center" wrapText="1"/>
    </xf>
    <xf numFmtId="169" fontId="0" fillId="11" borderId="0" xfId="3" applyNumberFormat="1" applyFont="1" applyFill="1" applyAlignment="1" applyProtection="1">
      <alignment horizontal="right" wrapText="1"/>
      <protection locked="0"/>
    </xf>
    <xf numFmtId="169" fontId="0" fillId="11" borderId="4" xfId="3" applyNumberFormat="1" applyFont="1" applyFill="1" applyBorder="1" applyAlignment="1" applyProtection="1">
      <alignment horizontal="right" wrapText="1"/>
      <protection locked="0"/>
    </xf>
    <xf numFmtId="0" fontId="0" fillId="11" borderId="4" xfId="1" applyFont="1" applyFill="1" applyBorder="1" applyAlignment="1" applyProtection="1">
      <alignment horizontal="right" vertical="center" wrapText="1"/>
      <protection locked="0"/>
    </xf>
    <xf numFmtId="0" fontId="13" fillId="11" borderId="4" xfId="1" applyFont="1" applyFill="1" applyBorder="1" applyAlignment="1" applyProtection="1">
      <alignment horizontal="center" vertical="center" wrapText="1"/>
      <protection locked="0"/>
    </xf>
    <xf numFmtId="0" fontId="0" fillId="13" borderId="0" xfId="1" applyFont="1" applyFill="1" applyAlignment="1" applyProtection="1">
      <alignment vertical="center" wrapText="1"/>
      <protection locked="0"/>
    </xf>
    <xf numFmtId="169" fontId="0" fillId="0" borderId="4" xfId="1" applyNumberFormat="1" applyFont="1" applyBorder="1" applyAlignment="1">
      <alignment horizontal="right" vertical="center" wrapText="1"/>
    </xf>
    <xf numFmtId="169" fontId="0" fillId="7" borderId="4" xfId="3" applyNumberFormat="1" applyFont="1" applyFill="1" applyBorder="1" applyAlignment="1" applyProtection="1">
      <alignment horizontal="right" wrapText="1"/>
      <protection locked="0"/>
    </xf>
    <xf numFmtId="169" fontId="1" fillId="0" borderId="23" xfId="0" applyNumberFormat="1" applyFont="1" applyBorder="1"/>
    <xf numFmtId="169" fontId="0" fillId="7" borderId="4" xfId="3" applyNumberFormat="1" applyFont="1" applyFill="1" applyBorder="1" applyAlignment="1">
      <alignment horizontal="right" wrapText="1"/>
    </xf>
    <xf numFmtId="170" fontId="0" fillId="7" borderId="4" xfId="1" applyNumberFormat="1" applyFont="1" applyFill="1" applyBorder="1" applyAlignment="1">
      <alignment horizontal="center" vertical="center" wrapText="1"/>
    </xf>
    <xf numFmtId="0" fontId="12" fillId="4" borderId="0" xfId="1" applyFont="1" applyFill="1" applyAlignment="1">
      <alignment horizontal="center" vertical="center" wrapText="1"/>
    </xf>
    <xf numFmtId="1" fontId="0" fillId="7" borderId="4" xfId="1" applyNumberFormat="1" applyFont="1" applyFill="1" applyBorder="1" applyAlignment="1">
      <alignment horizontal="center" vertical="center" wrapText="1"/>
    </xf>
    <xf numFmtId="0" fontId="13" fillId="11" borderId="37" xfId="1" applyFont="1" applyFill="1" applyBorder="1" applyAlignment="1" applyProtection="1">
      <alignment horizontal="center" vertical="center" wrapText="1"/>
      <protection locked="0"/>
    </xf>
    <xf numFmtId="0" fontId="30" fillId="11" borderId="38" xfId="1" applyFont="1" applyFill="1" applyBorder="1" applyAlignment="1" applyProtection="1">
      <alignment horizontal="center" vertical="center" wrapText="1"/>
      <protection locked="0"/>
    </xf>
    <xf numFmtId="0" fontId="31" fillId="0" borderId="55" xfId="0" applyFont="1" applyBorder="1" applyAlignment="1" applyProtection="1">
      <alignment vertical="center"/>
      <protection locked="0"/>
    </xf>
    <xf numFmtId="0" fontId="31" fillId="0" borderId="47" xfId="0" applyFont="1" applyBorder="1" applyAlignment="1" applyProtection="1">
      <alignment vertical="center"/>
      <protection locked="0"/>
    </xf>
    <xf numFmtId="0" fontId="1" fillId="0" borderId="2" xfId="0" applyFont="1" applyBorder="1" applyAlignment="1">
      <alignment vertical="center"/>
    </xf>
    <xf numFmtId="0" fontId="1" fillId="0" borderId="3" xfId="0" applyFont="1" applyBorder="1" applyAlignment="1">
      <alignment vertical="center"/>
    </xf>
    <xf numFmtId="0" fontId="1" fillId="11" borderId="57" xfId="0" applyFont="1" applyFill="1" applyBorder="1" applyAlignment="1">
      <alignment vertical="center"/>
    </xf>
    <xf numFmtId="0" fontId="32" fillId="0" borderId="23" xfId="0" applyFont="1" applyBorder="1" applyAlignment="1">
      <alignment vertical="center"/>
    </xf>
    <xf numFmtId="0" fontId="1" fillId="0" borderId="15" xfId="0" applyFont="1" applyBorder="1" applyAlignment="1">
      <alignment horizontal="left" vertical="center" wrapText="1"/>
    </xf>
    <xf numFmtId="0" fontId="0" fillId="8" borderId="2" xfId="0" applyFill="1" applyBorder="1" applyAlignment="1">
      <alignment horizontal="left" vertical="top" wrapText="1"/>
    </xf>
    <xf numFmtId="0" fontId="2" fillId="8" borderId="3" xfId="0" applyFont="1" applyFill="1" applyBorder="1" applyAlignment="1">
      <alignment horizontal="left" vertical="top" wrapText="1"/>
    </xf>
    <xf numFmtId="0" fontId="2" fillId="8" borderId="23" xfId="0" applyFont="1" applyFill="1" applyBorder="1" applyAlignment="1">
      <alignment horizontal="left" vertical="top" wrapText="1"/>
    </xf>
    <xf numFmtId="0" fontId="0" fillId="8" borderId="2" xfId="2" applyFont="1" applyFill="1" applyBorder="1" applyAlignment="1">
      <alignment horizontal="left" vertical="center" wrapText="1"/>
    </xf>
    <xf numFmtId="0" fontId="0" fillId="8" borderId="3" xfId="2" applyFont="1" applyFill="1" applyBorder="1" applyAlignment="1">
      <alignment horizontal="left" vertical="center" wrapText="1"/>
    </xf>
    <xf numFmtId="0" fontId="0" fillId="8" borderId="23" xfId="2" applyFont="1" applyFill="1" applyBorder="1" applyAlignment="1">
      <alignment horizontal="left" vertical="center" wrapText="1"/>
    </xf>
    <xf numFmtId="0" fontId="11" fillId="2" borderId="2" xfId="0" applyFont="1" applyFill="1" applyBorder="1"/>
    <xf numFmtId="0" fontId="11" fillId="2" borderId="3" xfId="0" applyFont="1" applyFill="1" applyBorder="1"/>
    <xf numFmtId="0" fontId="11" fillId="2" borderId="23" xfId="0" applyFont="1" applyFill="1" applyBorder="1"/>
    <xf numFmtId="0" fontId="1" fillId="2" borderId="2" xfId="2" applyFont="1" applyFill="1" applyBorder="1" applyAlignment="1">
      <alignment horizontal="left" vertical="top" wrapText="1"/>
    </xf>
    <xf numFmtId="0" fontId="1" fillId="2" borderId="3" xfId="2" applyFont="1" applyFill="1" applyBorder="1" applyAlignment="1">
      <alignment horizontal="left" vertical="top" wrapText="1"/>
    </xf>
    <xf numFmtId="0" fontId="1" fillId="2" borderId="23" xfId="2" applyFont="1" applyFill="1" applyBorder="1" applyAlignment="1">
      <alignment horizontal="left" vertical="top" wrapText="1"/>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23" xfId="0" applyFont="1" applyFill="1" applyBorder="1" applyAlignment="1">
      <alignment horizontal="left" vertical="center"/>
    </xf>
    <xf numFmtId="0" fontId="7" fillId="3" borderId="0" xfId="0" applyFont="1" applyFill="1" applyAlignment="1">
      <alignment horizontal="center" vertical="center" wrapText="1"/>
    </xf>
    <xf numFmtId="0" fontId="6" fillId="3" borderId="0" xfId="0" applyFont="1" applyFill="1" applyAlignment="1">
      <alignment horizontal="center" vertical="center" wrapText="1"/>
    </xf>
    <xf numFmtId="0" fontId="25" fillId="3" borderId="0" xfId="0" applyFont="1" applyFill="1" applyAlignment="1">
      <alignment horizontal="center" vertical="center" wrapText="1"/>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3" xfId="0" applyFont="1" applyFill="1" applyBorder="1" applyAlignment="1">
      <alignment horizontal="center" vertical="center"/>
    </xf>
    <xf numFmtId="0" fontId="1" fillId="8" borderId="3" xfId="2" applyFont="1" applyFill="1" applyBorder="1" applyAlignment="1">
      <alignment horizontal="left" vertical="center" wrapText="1"/>
    </xf>
    <xf numFmtId="0" fontId="1" fillId="8" borderId="23" xfId="2" applyFont="1" applyFill="1" applyBorder="1" applyAlignment="1">
      <alignment horizontal="left" vertical="center" wrapText="1"/>
    </xf>
    <xf numFmtId="0" fontId="1" fillId="8" borderId="13" xfId="2" applyFont="1" applyFill="1" applyBorder="1" applyAlignment="1">
      <alignment horizontal="left" vertical="center" wrapText="1"/>
    </xf>
    <xf numFmtId="0" fontId="1" fillId="8" borderId="14" xfId="2" applyFont="1" applyFill="1" applyBorder="1" applyAlignment="1">
      <alignment horizontal="left" vertical="center" wrapText="1"/>
    </xf>
    <xf numFmtId="0" fontId="0" fillId="8" borderId="0" xfId="2" applyFont="1" applyFill="1" applyAlignment="1">
      <alignment horizontal="left" vertical="top" wrapText="1"/>
    </xf>
    <xf numFmtId="0" fontId="33" fillId="11" borderId="0" xfId="0" applyFont="1" applyFill="1" applyAlignment="1">
      <alignment horizontal="center" vertical="top" wrapText="1"/>
    </xf>
    <xf numFmtId="0" fontId="33" fillId="11" borderId="56" xfId="0" applyFont="1" applyFill="1" applyBorder="1" applyAlignment="1">
      <alignment horizontal="center" vertical="top" wrapText="1"/>
    </xf>
    <xf numFmtId="0" fontId="1" fillId="0" borderId="28" xfId="1" applyFont="1" applyBorder="1" applyAlignment="1">
      <alignment horizontal="right" vertical="center" wrapText="1"/>
    </xf>
    <xf numFmtId="0" fontId="1" fillId="0" borderId="29" xfId="1" applyFont="1" applyBorder="1" applyAlignment="1">
      <alignment horizontal="right" vertical="center" wrapText="1"/>
    </xf>
    <xf numFmtId="0" fontId="1" fillId="0" borderId="2" xfId="0" applyFont="1" applyBorder="1" applyAlignment="1">
      <alignment horizontal="center"/>
    </xf>
    <xf numFmtId="0" fontId="1" fillId="0" borderId="3" xfId="0" applyFont="1" applyBorder="1" applyAlignment="1">
      <alignment horizontal="center"/>
    </xf>
    <xf numFmtId="0" fontId="12" fillId="3" borderId="5" xfId="1" applyFont="1" applyFill="1" applyBorder="1" applyAlignment="1">
      <alignment horizontal="center" vertical="center" wrapText="1"/>
    </xf>
    <xf numFmtId="0" fontId="12" fillId="3" borderId="6" xfId="1" applyFont="1" applyFill="1" applyBorder="1" applyAlignment="1">
      <alignment horizontal="center" vertical="center" wrapText="1"/>
    </xf>
    <xf numFmtId="0" fontId="12" fillId="3" borderId="7" xfId="1" applyFont="1" applyFill="1" applyBorder="1" applyAlignment="1">
      <alignment horizontal="center" vertical="center" wrapText="1"/>
    </xf>
    <xf numFmtId="0" fontId="21" fillId="12" borderId="2" xfId="1" applyFont="1" applyFill="1" applyBorder="1" applyAlignment="1" applyProtection="1">
      <alignment horizontal="left" vertical="center" wrapText="1" indent="1"/>
      <protection locked="0"/>
    </xf>
    <xf numFmtId="0" fontId="21" fillId="12" borderId="3" xfId="1" applyFont="1" applyFill="1" applyBorder="1" applyAlignment="1" applyProtection="1">
      <alignment horizontal="left" vertical="center" wrapText="1" indent="1"/>
      <protection locked="0"/>
    </xf>
    <xf numFmtId="0" fontId="21" fillId="12" borderId="6" xfId="1" applyFont="1" applyFill="1" applyBorder="1" applyAlignment="1" applyProtection="1">
      <alignment horizontal="left" vertical="center" wrapText="1" indent="1"/>
      <protection locked="0"/>
    </xf>
    <xf numFmtId="0" fontId="21" fillId="12" borderId="9" xfId="1" applyFont="1" applyFill="1" applyBorder="1" applyAlignment="1" applyProtection="1">
      <alignment horizontal="left" vertical="center" wrapText="1" indent="1"/>
      <protection locked="0"/>
    </xf>
    <xf numFmtId="0" fontId="21" fillId="12" borderId="5" xfId="1" applyFont="1" applyFill="1" applyBorder="1" applyAlignment="1" applyProtection="1">
      <alignment horizontal="left" vertical="center" wrapText="1" indent="1"/>
      <protection locked="0"/>
    </xf>
    <xf numFmtId="0" fontId="21" fillId="12" borderId="11" xfId="1" applyFont="1" applyFill="1" applyBorder="1" applyAlignment="1" applyProtection="1">
      <alignment horizontal="left" vertical="center" wrapText="1" indent="1"/>
      <protection locked="0"/>
    </xf>
    <xf numFmtId="0" fontId="21" fillId="12" borderId="0" xfId="1" applyFont="1" applyFill="1" applyAlignment="1" applyProtection="1">
      <alignment horizontal="left" vertical="center" wrapText="1" indent="1"/>
      <protection locked="0"/>
    </xf>
    <xf numFmtId="0" fontId="13" fillId="0" borderId="27" xfId="0" applyFont="1" applyBorder="1" applyAlignment="1">
      <alignment vertical="center"/>
    </xf>
    <xf numFmtId="0" fontId="13" fillId="0" borderId="14" xfId="0" applyFont="1" applyBorder="1" applyAlignment="1">
      <alignment vertical="center"/>
    </xf>
    <xf numFmtId="0" fontId="0" fillId="8" borderId="11" xfId="1" applyFont="1" applyFill="1" applyBorder="1"/>
    <xf numFmtId="0" fontId="0" fillId="8" borderId="0" xfId="1" applyFont="1" applyFill="1"/>
    <xf numFmtId="0" fontId="0" fillId="8" borderId="12" xfId="1" applyFont="1" applyFill="1" applyBorder="1"/>
    <xf numFmtId="0" fontId="12" fillId="4" borderId="48" xfId="1" applyFont="1" applyFill="1" applyBorder="1" applyAlignment="1">
      <alignment horizontal="center" vertical="center" wrapText="1"/>
    </xf>
    <xf numFmtId="0" fontId="12" fillId="4" borderId="51" xfId="1" applyFont="1" applyFill="1" applyBorder="1" applyAlignment="1">
      <alignment horizontal="center" vertical="center" wrapText="1"/>
    </xf>
    <xf numFmtId="0" fontId="12" fillId="4" borderId="49" xfId="1" applyFont="1" applyFill="1" applyBorder="1" applyAlignment="1">
      <alignment horizontal="center" vertical="center" wrapText="1"/>
    </xf>
    <xf numFmtId="0" fontId="12" fillId="4" borderId="52" xfId="1" applyFont="1" applyFill="1" applyBorder="1" applyAlignment="1">
      <alignment horizontal="center" vertical="center" wrapText="1"/>
    </xf>
    <xf numFmtId="0" fontId="12" fillId="4" borderId="50" xfId="1" applyFont="1" applyFill="1" applyBorder="1" applyAlignment="1">
      <alignment horizontal="center" vertical="center" wrapText="1"/>
    </xf>
    <xf numFmtId="0" fontId="12" fillId="4" borderId="53" xfId="1" applyFont="1" applyFill="1" applyBorder="1" applyAlignment="1">
      <alignment horizontal="center" vertical="center" wrapText="1"/>
    </xf>
    <xf numFmtId="0" fontId="11" fillId="2" borderId="2" xfId="1" applyFont="1" applyFill="1" applyBorder="1"/>
    <xf numFmtId="0" fontId="11" fillId="2" borderId="3" xfId="1" applyFont="1" applyFill="1" applyBorder="1"/>
    <xf numFmtId="0" fontId="11" fillId="2" borderId="23" xfId="1" applyFont="1" applyFill="1" applyBorder="1"/>
    <xf numFmtId="49" fontId="0" fillId="8" borderId="11" xfId="0" applyNumberFormat="1" applyFill="1" applyBorder="1" applyAlignment="1">
      <alignment horizontal="left" wrapText="1"/>
    </xf>
    <xf numFmtId="49" fontId="0" fillId="8" borderId="0" xfId="0" applyNumberFormat="1" applyFill="1" applyAlignment="1">
      <alignment horizontal="left" wrapText="1"/>
    </xf>
    <xf numFmtId="49" fontId="0" fillId="8" borderId="12" xfId="0" applyNumberFormat="1" applyFill="1" applyBorder="1" applyAlignment="1">
      <alignment horizontal="left" wrapText="1"/>
    </xf>
    <xf numFmtId="0" fontId="19" fillId="4" borderId="41" xfId="0" applyFont="1" applyFill="1" applyBorder="1" applyAlignment="1">
      <alignment horizontal="left" vertical="center" wrapText="1" indent="1"/>
    </xf>
    <xf numFmtId="0" fontId="19" fillId="4" borderId="44" xfId="0" applyFont="1" applyFill="1" applyBorder="1" applyAlignment="1">
      <alignment horizontal="left" vertical="center" wrapText="1" indent="1"/>
    </xf>
    <xf numFmtId="0" fontId="12" fillId="4" borderId="41" xfId="1" applyFont="1" applyFill="1" applyBorder="1" applyAlignment="1">
      <alignment horizontal="center" vertical="center" wrapText="1"/>
    </xf>
    <xf numFmtId="0" fontId="12" fillId="4" borderId="47" xfId="1" applyFont="1" applyFill="1" applyBorder="1" applyAlignment="1">
      <alignment horizontal="center" vertical="center" wrapText="1"/>
    </xf>
    <xf numFmtId="166" fontId="12" fillId="3" borderId="5" xfId="3" applyFont="1" applyFill="1" applyBorder="1" applyAlignment="1">
      <alignment horizontal="center" vertical="center" wrapText="1"/>
    </xf>
    <xf numFmtId="166" fontId="12" fillId="3" borderId="7" xfId="3" applyFont="1" applyFill="1" applyBorder="1" applyAlignment="1">
      <alignment horizontal="center" vertical="center" wrapText="1"/>
    </xf>
    <xf numFmtId="49" fontId="6" fillId="3" borderId="41" xfId="0" applyNumberFormat="1" applyFont="1" applyFill="1" applyBorder="1" applyAlignment="1">
      <alignment horizontal="center" vertical="center" wrapText="1"/>
    </xf>
    <xf numFmtId="49" fontId="0" fillId="3" borderId="47" xfId="0" applyNumberFormat="1" applyFill="1" applyBorder="1" applyAlignment="1">
      <alignment horizontal="center" vertical="center" wrapText="1"/>
    </xf>
  </cellXfs>
  <cellStyles count="4">
    <cellStyle name="Currency" xfId="3" builtinId="4"/>
    <cellStyle name="Normal" xfId="0" builtinId="0"/>
    <cellStyle name="Normal 5" xfId="1" xr:uid="{00000000-0005-0000-0000-000002000000}"/>
    <cellStyle name="Normal 7" xfId="2" xr:uid="{00000000-0005-0000-0000-000003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G26"/>
  <sheetViews>
    <sheetView topLeftCell="A12" zoomScaleNormal="100" workbookViewId="0">
      <selection activeCell="D23" sqref="D23"/>
    </sheetView>
  </sheetViews>
  <sheetFormatPr defaultRowHeight="12.75" customHeight="1" x14ac:dyDescent="0.3"/>
  <cols>
    <col min="1" max="1" width="34.109375" customWidth="1"/>
    <col min="2" max="2" width="16.109375" customWidth="1"/>
    <col min="3" max="3" width="24" customWidth="1"/>
    <col min="4" max="4" width="38.33203125" customWidth="1"/>
  </cols>
  <sheetData>
    <row r="1" spans="1:7" ht="19.2" customHeight="1" thickBot="1" x14ac:dyDescent="0.35">
      <c r="A1" s="21" t="str">
        <f ca="1">MID(CELL("filename",A1),FIND("]",CELL("filename",A1))+1,255)</f>
        <v>1. Instructions to Tenderers</v>
      </c>
      <c r="B1" s="10"/>
      <c r="C1" s="10"/>
      <c r="D1" s="10"/>
    </row>
    <row r="2" spans="1:7" ht="12.6" customHeight="1" x14ac:dyDescent="0.3"/>
    <row r="3" spans="1:7" ht="21.75" customHeight="1" x14ac:dyDescent="0.3">
      <c r="A3" s="129" t="s">
        <v>0</v>
      </c>
      <c r="B3" s="130"/>
      <c r="C3" s="130"/>
      <c r="D3" s="130"/>
    </row>
    <row r="4" spans="1:7" ht="21.75" customHeight="1" x14ac:dyDescent="0.3">
      <c r="A4" s="131" t="str">
        <f ca="1">'2. Rate Card'!A1</f>
        <v>2. Rate Card</v>
      </c>
      <c r="B4" s="131"/>
      <c r="C4" s="131"/>
      <c r="D4" s="131"/>
    </row>
    <row r="5" spans="1:7" ht="21.75" customHeight="1" x14ac:dyDescent="0.3">
      <c r="A5" s="131" t="str">
        <f ca="1">'3. Recurring Costs'!A1</f>
        <v>3. Recurring Costs</v>
      </c>
      <c r="B5" s="131"/>
      <c r="C5" s="131"/>
      <c r="D5" s="131"/>
    </row>
    <row r="6" spans="1:7" ht="15" thickBot="1" x14ac:dyDescent="0.35"/>
    <row r="7" spans="1:7" ht="18.600000000000001" thickBot="1" x14ac:dyDescent="0.35">
      <c r="A7" s="132" t="s">
        <v>1</v>
      </c>
      <c r="B7" s="133"/>
      <c r="C7" s="133"/>
      <c r="D7" s="134"/>
    </row>
    <row r="8" spans="1:7" ht="15" thickBot="1" x14ac:dyDescent="0.35"/>
    <row r="9" spans="1:7" ht="15" thickBot="1" x14ac:dyDescent="0.35">
      <c r="A9" s="120" t="s">
        <v>2</v>
      </c>
      <c r="B9" s="121"/>
      <c r="C9" s="121"/>
      <c r="D9" s="122"/>
    </row>
    <row r="10" spans="1:7" ht="82.5" customHeight="1" thickBot="1" x14ac:dyDescent="0.35">
      <c r="A10" s="117" t="s">
        <v>3</v>
      </c>
      <c r="B10" s="135"/>
      <c r="C10" s="135"/>
      <c r="D10" s="136"/>
      <c r="F10" s="5"/>
    </row>
    <row r="11" spans="1:7" ht="15" thickBot="1" x14ac:dyDescent="0.35">
      <c r="A11" s="8"/>
      <c r="B11" s="9"/>
      <c r="C11" s="9"/>
      <c r="D11" s="9"/>
      <c r="F11" s="5"/>
    </row>
    <row r="12" spans="1:7" ht="15" thickBot="1" x14ac:dyDescent="0.35">
      <c r="A12" s="123" t="s">
        <v>4</v>
      </c>
      <c r="B12" s="124"/>
      <c r="C12" s="124"/>
      <c r="D12" s="125"/>
      <c r="F12" s="5"/>
    </row>
    <row r="13" spans="1:7" ht="35.25" customHeight="1" thickBot="1" x14ac:dyDescent="0.35">
      <c r="A13" s="117" t="s">
        <v>5</v>
      </c>
      <c r="B13" s="118"/>
      <c r="C13" s="118"/>
      <c r="D13" s="119"/>
      <c r="F13" s="5"/>
    </row>
    <row r="14" spans="1:7" ht="20.25" customHeight="1" thickBot="1" x14ac:dyDescent="0.35">
      <c r="B14" s="9"/>
      <c r="C14" s="9"/>
      <c r="D14" s="9"/>
      <c r="F14" s="5"/>
    </row>
    <row r="15" spans="1:7" ht="20.25" customHeight="1" thickBot="1" x14ac:dyDescent="0.35">
      <c r="A15" s="126" t="s">
        <v>6</v>
      </c>
      <c r="B15" s="127"/>
      <c r="C15" s="127"/>
      <c r="D15" s="128"/>
      <c r="F15" s="5"/>
    </row>
    <row r="16" spans="1:7" ht="186" customHeight="1" thickBot="1" x14ac:dyDescent="0.35">
      <c r="A16" s="114" t="s">
        <v>7</v>
      </c>
      <c r="B16" s="115"/>
      <c r="C16" s="115"/>
      <c r="D16" s="116"/>
      <c r="F16" s="5"/>
      <c r="G16" s="5"/>
    </row>
    <row r="17" spans="1:7" ht="15" thickBot="1" x14ac:dyDescent="0.35">
      <c r="A17" s="30"/>
      <c r="F17" s="5"/>
      <c r="G17" s="5"/>
    </row>
    <row r="18" spans="1:7" s="23" customFormat="1" ht="47.25" customHeight="1" thickBot="1" x14ac:dyDescent="0.35">
      <c r="A18" s="109" t="s">
        <v>8</v>
      </c>
      <c r="B18" s="110"/>
      <c r="C18" s="111"/>
      <c r="D18" s="112" t="s">
        <v>9</v>
      </c>
      <c r="F18" s="35"/>
      <c r="G18" s="35"/>
    </row>
    <row r="19" spans="1:7" ht="14.4" x14ac:dyDescent="0.3">
      <c r="F19" s="5"/>
      <c r="G19" s="5"/>
    </row>
    <row r="20" spans="1:7" ht="14.4" x14ac:dyDescent="0.3">
      <c r="B20" s="6"/>
      <c r="F20" s="5"/>
      <c r="G20" s="5"/>
    </row>
    <row r="21" spans="1:7" ht="14.4" x14ac:dyDescent="0.3">
      <c r="F21" s="7"/>
    </row>
    <row r="22" spans="1:7" ht="14.4" x14ac:dyDescent="0.3">
      <c r="F22" s="7"/>
    </row>
    <row r="23" spans="1:7" ht="14.4" x14ac:dyDescent="0.3">
      <c r="F23" s="7"/>
    </row>
    <row r="24" spans="1:7" ht="14.4" x14ac:dyDescent="0.3">
      <c r="F24" s="7"/>
    </row>
    <row r="25" spans="1:7" ht="14.4" x14ac:dyDescent="0.3"/>
    <row r="26" spans="1:7" ht="14.4" x14ac:dyDescent="0.3"/>
  </sheetData>
  <mergeCells count="10">
    <mergeCell ref="A3:D3"/>
    <mergeCell ref="A4:D4"/>
    <mergeCell ref="A5:D5"/>
    <mergeCell ref="A7:D7"/>
    <mergeCell ref="A10:D10"/>
    <mergeCell ref="A16:D16"/>
    <mergeCell ref="A13:D13"/>
    <mergeCell ref="A9:D9"/>
    <mergeCell ref="A12:D12"/>
    <mergeCell ref="A15:D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499984740745262"/>
  </sheetPr>
  <dimension ref="A1:D21"/>
  <sheetViews>
    <sheetView tabSelected="1" topLeftCell="A4" zoomScale="87" zoomScaleNormal="160" workbookViewId="0">
      <selection activeCell="B14" sqref="B14"/>
    </sheetView>
  </sheetViews>
  <sheetFormatPr defaultRowHeight="14.4" x14ac:dyDescent="0.3"/>
  <cols>
    <col min="1" max="1" width="35.44140625" customWidth="1"/>
    <col min="2" max="2" width="46.6640625" customWidth="1"/>
    <col min="3" max="3" width="12.44140625" customWidth="1"/>
    <col min="4" max="4" width="38" customWidth="1"/>
  </cols>
  <sheetData>
    <row r="1" spans="1:4" s="67" customFormat="1" ht="30.75" customHeight="1" thickBot="1" x14ac:dyDescent="0.45">
      <c r="A1" s="65" t="str">
        <f ca="1">MID(CELL("filename",A1),FIND("]",CELL("filename",A1))+1,255)</f>
        <v>2. Rate Card</v>
      </c>
      <c r="B1" s="66"/>
      <c r="C1" s="66"/>
    </row>
    <row r="2" spans="1:4" x14ac:dyDescent="0.3">
      <c r="A2" s="53" t="s">
        <v>10</v>
      </c>
      <c r="B2" s="23"/>
      <c r="C2" s="23"/>
    </row>
    <row r="3" spans="1:4" ht="30.75" customHeight="1" x14ac:dyDescent="0.3">
      <c r="A3" s="28" t="s">
        <v>11</v>
      </c>
      <c r="B3" s="23"/>
      <c r="C3" s="23"/>
    </row>
    <row r="4" spans="1:4" ht="24" customHeight="1" x14ac:dyDescent="0.3">
      <c r="A4" s="140" t="s">
        <v>80</v>
      </c>
      <c r="B4" s="141"/>
      <c r="C4" s="23"/>
    </row>
    <row r="5" spans="1:4" x14ac:dyDescent="0.3">
      <c r="A5" s="139" t="s">
        <v>12</v>
      </c>
      <c r="B5" s="139"/>
      <c r="C5" s="139"/>
      <c r="D5" s="139"/>
    </row>
    <row r="6" spans="1:4" x14ac:dyDescent="0.3">
      <c r="A6" s="139" t="s">
        <v>13</v>
      </c>
      <c r="B6" s="139"/>
      <c r="C6" s="139"/>
      <c r="D6" s="139"/>
    </row>
    <row r="7" spans="1:4" x14ac:dyDescent="0.3">
      <c r="A7" s="139" t="s">
        <v>14</v>
      </c>
      <c r="B7" s="139"/>
      <c r="C7" s="139"/>
      <c r="D7" s="139"/>
    </row>
    <row r="8" spans="1:4" ht="22.5" customHeight="1" x14ac:dyDescent="0.3">
      <c r="A8" s="137" t="s">
        <v>15</v>
      </c>
      <c r="B8" s="138"/>
      <c r="C8" s="138"/>
      <c r="D8" s="138"/>
    </row>
    <row r="9" spans="1:4" ht="15" thickBot="1" x14ac:dyDescent="0.35"/>
    <row r="10" spans="1:4" ht="24.75" customHeight="1" x14ac:dyDescent="0.3">
      <c r="A10" s="49" t="s">
        <v>16</v>
      </c>
      <c r="B10" s="50" t="s">
        <v>17</v>
      </c>
      <c r="C10" s="50" t="s">
        <v>18</v>
      </c>
      <c r="D10" s="50" t="s">
        <v>19</v>
      </c>
    </row>
    <row r="11" spans="1:4" s="54" customFormat="1" ht="24" customHeight="1" x14ac:dyDescent="0.3">
      <c r="A11" s="107" t="s">
        <v>70</v>
      </c>
      <c r="B11" s="55"/>
      <c r="C11" s="72">
        <v>0</v>
      </c>
      <c r="D11" s="55"/>
    </row>
    <row r="12" spans="1:4" s="54" customFormat="1" ht="24" customHeight="1" x14ac:dyDescent="0.3">
      <c r="A12" s="107" t="s">
        <v>71</v>
      </c>
      <c r="B12" s="55"/>
      <c r="C12" s="72">
        <v>0</v>
      </c>
      <c r="D12" s="55"/>
    </row>
    <row r="13" spans="1:4" s="54" customFormat="1" ht="24" customHeight="1" x14ac:dyDescent="0.3">
      <c r="A13" s="107" t="s">
        <v>20</v>
      </c>
      <c r="B13" s="55"/>
      <c r="C13" s="72">
        <v>0</v>
      </c>
      <c r="D13" s="55"/>
    </row>
    <row r="14" spans="1:4" s="54" customFormat="1" ht="24" customHeight="1" x14ac:dyDescent="0.3">
      <c r="A14" s="107" t="s">
        <v>72</v>
      </c>
      <c r="B14" s="55"/>
      <c r="C14" s="72">
        <v>0</v>
      </c>
      <c r="D14" s="55"/>
    </row>
    <row r="15" spans="1:4" s="54" customFormat="1" ht="24" customHeight="1" x14ac:dyDescent="0.3">
      <c r="A15" s="107" t="s">
        <v>73</v>
      </c>
      <c r="B15" s="55"/>
      <c r="C15" s="72">
        <v>0</v>
      </c>
      <c r="D15" s="55"/>
    </row>
    <row r="16" spans="1:4" s="54" customFormat="1" ht="24" customHeight="1" x14ac:dyDescent="0.3">
      <c r="A16" s="107" t="s">
        <v>74</v>
      </c>
      <c r="B16" s="55"/>
      <c r="C16" s="72">
        <v>0</v>
      </c>
      <c r="D16" s="55"/>
    </row>
    <row r="17" spans="1:4" s="54" customFormat="1" ht="24" customHeight="1" x14ac:dyDescent="0.3">
      <c r="A17" s="107" t="s">
        <v>75</v>
      </c>
      <c r="B17" s="55"/>
      <c r="C17" s="72">
        <v>0</v>
      </c>
      <c r="D17" s="55"/>
    </row>
    <row r="18" spans="1:4" s="54" customFormat="1" ht="24" customHeight="1" x14ac:dyDescent="0.3">
      <c r="A18" s="108" t="s">
        <v>76</v>
      </c>
      <c r="B18" s="55"/>
      <c r="C18" s="72">
        <v>0</v>
      </c>
      <c r="D18" s="55"/>
    </row>
    <row r="19" spans="1:4" s="54" customFormat="1" ht="24" customHeight="1" x14ac:dyDescent="0.3">
      <c r="A19" s="107" t="s">
        <v>77</v>
      </c>
      <c r="B19" s="55"/>
      <c r="C19" s="72">
        <v>0</v>
      </c>
      <c r="D19" s="55"/>
    </row>
    <row r="20" spans="1:4" s="54" customFormat="1" ht="24" customHeight="1" x14ac:dyDescent="0.3">
      <c r="A20" s="107" t="s">
        <v>78</v>
      </c>
      <c r="B20" s="55"/>
      <c r="C20" s="72">
        <v>0</v>
      </c>
      <c r="D20" s="55"/>
    </row>
    <row r="21" spans="1:4" s="54" customFormat="1" ht="24" customHeight="1" x14ac:dyDescent="0.3">
      <c r="A21" s="107" t="s">
        <v>79</v>
      </c>
      <c r="B21" s="55"/>
      <c r="C21" s="72">
        <v>0</v>
      </c>
      <c r="D21" s="55"/>
    </row>
  </sheetData>
  <mergeCells count="5">
    <mergeCell ref="A8:D8"/>
    <mergeCell ref="A5:D5"/>
    <mergeCell ref="A6:D6"/>
    <mergeCell ref="A7:D7"/>
    <mergeCell ref="A4:B4"/>
  </mergeCells>
  <phoneticPr fontId="1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C983A-B4D7-4693-8A18-C136758F266D}">
  <sheetPr>
    <tabColor theme="9" tint="-0.499984740745262"/>
  </sheetPr>
  <dimension ref="A1:P44"/>
  <sheetViews>
    <sheetView topLeftCell="A10" zoomScale="95" zoomScaleNormal="115" workbookViewId="0">
      <selection activeCell="E25" sqref="E25"/>
    </sheetView>
  </sheetViews>
  <sheetFormatPr defaultRowHeight="14.4" x14ac:dyDescent="0.3"/>
  <cols>
    <col min="1" max="1" width="35.44140625" customWidth="1"/>
    <col min="2" max="2" width="46.6640625" customWidth="1"/>
    <col min="3" max="3" width="12.44140625" customWidth="1"/>
    <col min="4" max="4" width="18.33203125" customWidth="1"/>
    <col min="6" max="6" width="11.109375" bestFit="1" customWidth="1"/>
    <col min="7" max="7" width="13.6640625" customWidth="1"/>
    <col min="9" max="9" width="11.109375" bestFit="1" customWidth="1"/>
    <col min="10" max="10" width="13.88671875" customWidth="1"/>
    <col min="12" max="12" width="11.109375" bestFit="1" customWidth="1"/>
    <col min="13" max="13" width="14.44140625" customWidth="1"/>
    <col min="15" max="15" width="12.6640625" bestFit="1" customWidth="1"/>
  </cols>
  <sheetData>
    <row r="1" spans="1:16" s="67" customFormat="1" ht="30.75" customHeight="1" thickBot="1" x14ac:dyDescent="0.45">
      <c r="A1" s="65" t="str">
        <f ca="1">MID(CELL("filename",A1),FIND("]",CELL("filename",A1))+1,255)</f>
        <v>3. Recurring Costs</v>
      </c>
      <c r="B1" s="66"/>
      <c r="C1" s="66"/>
    </row>
    <row r="2" spans="1:16" x14ac:dyDescent="0.3">
      <c r="A2" s="53" t="s">
        <v>21</v>
      </c>
      <c r="C2" s="23"/>
    </row>
    <row r="3" spans="1:16" x14ac:dyDescent="0.3">
      <c r="A3" s="28" t="s">
        <v>11</v>
      </c>
      <c r="C3" s="23"/>
    </row>
    <row r="4" spans="1:16" ht="15" thickBot="1" x14ac:dyDescent="0.35">
      <c r="A4" s="24"/>
      <c r="B4" s="24"/>
      <c r="C4" s="24"/>
      <c r="D4" s="24"/>
      <c r="E4" s="24"/>
      <c r="F4" s="24"/>
      <c r="G4" s="24"/>
      <c r="H4" s="24"/>
      <c r="I4" s="24"/>
      <c r="J4" s="24"/>
      <c r="K4" s="24"/>
      <c r="L4" s="24"/>
      <c r="M4" s="24"/>
      <c r="N4" s="24"/>
      <c r="O4" s="24"/>
    </row>
    <row r="5" spans="1:16" ht="14.4" customHeight="1" thickBot="1" x14ac:dyDescent="0.35">
      <c r="A5" s="167" t="s">
        <v>22</v>
      </c>
      <c r="B5" s="168"/>
      <c r="C5" s="168"/>
      <c r="D5" s="168"/>
      <c r="E5" s="168"/>
      <c r="F5" s="168"/>
      <c r="G5" s="168"/>
      <c r="H5" s="168"/>
      <c r="I5" s="168"/>
      <c r="J5" s="168"/>
      <c r="K5" s="169"/>
      <c r="L5" s="24"/>
      <c r="M5" s="24"/>
      <c r="N5" s="24"/>
      <c r="O5" s="24"/>
    </row>
    <row r="6" spans="1:16" ht="14.4" customHeight="1" thickBot="1" x14ac:dyDescent="0.35">
      <c r="A6" s="170" t="s">
        <v>23</v>
      </c>
      <c r="B6" s="171"/>
      <c r="C6" s="171"/>
      <c r="D6" s="171"/>
      <c r="E6" s="171"/>
      <c r="F6" s="171"/>
      <c r="G6" s="171"/>
      <c r="H6" s="171"/>
      <c r="I6" s="171"/>
      <c r="J6" s="171"/>
      <c r="K6" s="172"/>
      <c r="L6" s="24"/>
      <c r="M6" s="24"/>
      <c r="N6" s="24"/>
      <c r="O6" s="24"/>
    </row>
    <row r="7" spans="1:16" ht="19.2" customHeight="1" thickBot="1" x14ac:dyDescent="0.35">
      <c r="A7" s="167" t="s">
        <v>24</v>
      </c>
      <c r="B7" s="168"/>
      <c r="C7" s="168"/>
      <c r="D7" s="168"/>
      <c r="E7" s="168"/>
      <c r="F7" s="168"/>
      <c r="G7" s="168"/>
      <c r="H7" s="168"/>
      <c r="I7" s="168"/>
      <c r="J7" s="168"/>
      <c r="K7" s="169"/>
      <c r="L7" s="24"/>
      <c r="M7" s="24"/>
      <c r="N7" s="24"/>
      <c r="O7" s="24"/>
    </row>
    <row r="8" spans="1:16" ht="36.6" customHeight="1" x14ac:dyDescent="0.3">
      <c r="A8" s="170" t="s">
        <v>25</v>
      </c>
      <c r="B8" s="171"/>
      <c r="C8" s="171"/>
      <c r="D8" s="171"/>
      <c r="E8" s="171"/>
      <c r="F8" s="171"/>
      <c r="G8" s="171"/>
      <c r="H8" s="171"/>
      <c r="I8" s="171"/>
      <c r="J8" s="171"/>
      <c r="K8" s="172"/>
      <c r="L8" s="24"/>
      <c r="M8" s="24"/>
      <c r="N8" s="24"/>
      <c r="O8" s="24"/>
    </row>
    <row r="9" spans="1:16" ht="25.95" customHeight="1" x14ac:dyDescent="0.3">
      <c r="A9" s="170" t="s">
        <v>26</v>
      </c>
      <c r="B9" s="171"/>
      <c r="C9" s="171"/>
      <c r="D9" s="171"/>
      <c r="E9" s="171"/>
      <c r="F9" s="171"/>
      <c r="G9" s="171"/>
      <c r="H9" s="171"/>
      <c r="I9" s="171"/>
      <c r="J9" s="171"/>
      <c r="K9" s="172"/>
      <c r="L9" s="24"/>
      <c r="M9" s="24"/>
      <c r="N9" s="24"/>
      <c r="O9" s="24"/>
    </row>
    <row r="10" spans="1:16" ht="25.2" customHeight="1" thickBot="1" x14ac:dyDescent="0.35">
      <c r="A10" s="170" t="s">
        <v>65</v>
      </c>
      <c r="B10" s="171"/>
      <c r="C10" s="171"/>
      <c r="D10" s="171"/>
      <c r="E10" s="171"/>
      <c r="F10" s="171"/>
      <c r="G10" s="171"/>
      <c r="H10" s="171"/>
      <c r="I10" s="171"/>
      <c r="J10" s="171"/>
      <c r="K10" s="172"/>
      <c r="L10" s="24"/>
      <c r="M10" s="24"/>
      <c r="N10" s="24"/>
      <c r="O10" s="24"/>
    </row>
    <row r="11" spans="1:16" s="54" customFormat="1" ht="24" customHeight="1" thickBot="1" x14ac:dyDescent="0.35">
      <c r="A11" s="167" t="s">
        <v>27</v>
      </c>
      <c r="B11" s="168"/>
      <c r="C11" s="168"/>
      <c r="D11" s="168"/>
      <c r="E11" s="168"/>
      <c r="F11" s="168"/>
      <c r="G11" s="168"/>
      <c r="H11" s="168"/>
      <c r="I11" s="168"/>
      <c r="J11" s="168"/>
      <c r="K11" s="169"/>
      <c r="L11" s="24"/>
      <c r="M11" s="24"/>
      <c r="N11" s="24"/>
      <c r="O11" s="24"/>
      <c r="P11"/>
    </row>
    <row r="12" spans="1:16" s="54" customFormat="1" ht="32.4" customHeight="1" x14ac:dyDescent="0.3">
      <c r="A12" s="170" t="s">
        <v>28</v>
      </c>
      <c r="B12" s="171"/>
      <c r="C12" s="171"/>
      <c r="D12" s="171"/>
      <c r="E12" s="171"/>
      <c r="F12" s="171"/>
      <c r="G12" s="171"/>
      <c r="H12" s="171"/>
      <c r="I12" s="171"/>
      <c r="J12" s="171"/>
      <c r="K12" s="172"/>
      <c r="L12" s="24"/>
      <c r="M12" s="24"/>
      <c r="N12" s="24"/>
      <c r="O12" s="24"/>
      <c r="P12"/>
    </row>
    <row r="13" spans="1:16" s="54" customFormat="1" ht="20.399999999999999" customHeight="1" x14ac:dyDescent="0.3">
      <c r="A13" s="158" t="s">
        <v>29</v>
      </c>
      <c r="B13" s="159"/>
      <c r="C13" s="159"/>
      <c r="D13" s="159"/>
      <c r="E13" s="159"/>
      <c r="F13" s="159"/>
      <c r="G13" s="159"/>
      <c r="H13" s="159"/>
      <c r="I13" s="159"/>
      <c r="J13" s="159"/>
      <c r="K13" s="160"/>
      <c r="L13" s="24"/>
      <c r="M13" s="24"/>
      <c r="N13" s="24"/>
      <c r="O13" s="24"/>
      <c r="P13"/>
    </row>
    <row r="14" spans="1:16" s="54" customFormat="1" ht="3" customHeight="1" x14ac:dyDescent="0.3">
      <c r="A14" s="158"/>
      <c r="B14" s="159"/>
      <c r="C14" s="159"/>
      <c r="D14" s="159"/>
      <c r="E14" s="159"/>
      <c r="F14" s="159"/>
      <c r="G14" s="159"/>
      <c r="H14" s="159"/>
      <c r="I14" s="159"/>
      <c r="J14" s="159"/>
      <c r="K14" s="160"/>
      <c r="L14" s="24"/>
      <c r="M14" s="24"/>
      <c r="N14" s="24"/>
      <c r="O14" s="24"/>
      <c r="P14"/>
    </row>
    <row r="15" spans="1:16" s="54" customFormat="1" ht="20.399999999999999" customHeight="1" x14ac:dyDescent="0.3">
      <c r="A15" s="158" t="s">
        <v>30</v>
      </c>
      <c r="B15" s="159"/>
      <c r="C15" s="159"/>
      <c r="D15" s="159"/>
      <c r="E15" s="159"/>
      <c r="F15" s="159"/>
      <c r="G15" s="159"/>
      <c r="H15" s="159"/>
      <c r="I15" s="159"/>
      <c r="J15" s="159"/>
      <c r="K15" s="160"/>
      <c r="L15" s="24"/>
      <c r="M15" s="24"/>
      <c r="N15" s="24"/>
      <c r="O15" s="24"/>
      <c r="P15"/>
    </row>
    <row r="16" spans="1:16" s="54" customFormat="1" ht="24" customHeight="1" thickBot="1" x14ac:dyDescent="0.35">
      <c r="A16" s="140" t="s">
        <v>80</v>
      </c>
      <c r="B16" s="141"/>
      <c r="C16" s="25"/>
      <c r="D16" s="25"/>
      <c r="E16" s="25"/>
      <c r="F16" s="25"/>
      <c r="G16" s="25"/>
      <c r="H16" s="25"/>
      <c r="I16" s="25"/>
      <c r="J16" s="25"/>
      <c r="K16" s="25"/>
      <c r="L16" s="24"/>
      <c r="M16" s="24"/>
      <c r="N16" s="24"/>
      <c r="O16" s="24"/>
      <c r="P16"/>
    </row>
    <row r="17" spans="1:16" s="54" customFormat="1" ht="24" customHeight="1" x14ac:dyDescent="0.3">
      <c r="A17" s="161" t="s">
        <v>31</v>
      </c>
      <c r="B17" s="163" t="s">
        <v>32</v>
      </c>
      <c r="C17" s="165" t="s">
        <v>33</v>
      </c>
      <c r="D17" s="146" t="s">
        <v>34</v>
      </c>
      <c r="E17" s="147"/>
      <c r="F17" s="148"/>
      <c r="G17" s="146" t="s">
        <v>35</v>
      </c>
      <c r="H17" s="147"/>
      <c r="I17" s="147"/>
      <c r="J17" s="146" t="s">
        <v>36</v>
      </c>
      <c r="K17" s="147"/>
      <c r="L17" s="148"/>
      <c r="M17" s="146" t="s">
        <v>37</v>
      </c>
      <c r="N17" s="147"/>
      <c r="O17" s="148"/>
      <c r="P17"/>
    </row>
    <row r="18" spans="1:16" s="54" customFormat="1" ht="32.25" customHeight="1" thickBot="1" x14ac:dyDescent="0.35">
      <c r="A18" s="162"/>
      <c r="B18" s="164"/>
      <c r="C18" s="166"/>
      <c r="D18" s="73" t="s">
        <v>38</v>
      </c>
      <c r="E18" s="26" t="s">
        <v>39</v>
      </c>
      <c r="F18" s="27" t="s">
        <v>40</v>
      </c>
      <c r="G18" s="73" t="s">
        <v>38</v>
      </c>
      <c r="H18" s="26" t="s">
        <v>39</v>
      </c>
      <c r="I18" s="26" t="s">
        <v>40</v>
      </c>
      <c r="J18" s="73" t="s">
        <v>38</v>
      </c>
      <c r="K18" s="26" t="s">
        <v>39</v>
      </c>
      <c r="L18" s="27" t="s">
        <v>40</v>
      </c>
      <c r="M18" s="73" t="s">
        <v>38</v>
      </c>
      <c r="N18" s="26" t="s">
        <v>39</v>
      </c>
      <c r="O18" s="27" t="s">
        <v>40</v>
      </c>
      <c r="P18"/>
    </row>
    <row r="19" spans="1:16" s="54" customFormat="1" ht="24" customHeight="1" thickBot="1" x14ac:dyDescent="0.35">
      <c r="A19" s="149" t="s">
        <v>41</v>
      </c>
      <c r="B19" s="150"/>
      <c r="C19" s="150"/>
      <c r="D19" s="150"/>
      <c r="E19" s="150"/>
      <c r="F19" s="151"/>
      <c r="G19" s="150"/>
      <c r="H19" s="150"/>
      <c r="I19" s="151"/>
      <c r="J19" s="150"/>
      <c r="K19" s="150"/>
      <c r="L19" s="151"/>
      <c r="M19" s="150"/>
      <c r="N19" s="150"/>
      <c r="O19" s="151"/>
      <c r="P19"/>
    </row>
    <row r="20" spans="1:16" s="54" customFormat="1" ht="24" customHeight="1" x14ac:dyDescent="0.3">
      <c r="A20" s="74"/>
      <c r="B20" s="75"/>
      <c r="C20" s="106"/>
      <c r="D20" s="77"/>
      <c r="E20" s="78"/>
      <c r="F20" s="94">
        <v>0</v>
      </c>
      <c r="G20" s="97"/>
      <c r="H20" s="78"/>
      <c r="I20" s="94">
        <v>0</v>
      </c>
      <c r="J20" s="97"/>
      <c r="K20" s="78"/>
      <c r="L20" s="94">
        <v>0</v>
      </c>
      <c r="M20" s="97"/>
      <c r="N20" s="78"/>
      <c r="O20" s="94">
        <v>0</v>
      </c>
      <c r="P20"/>
    </row>
    <row r="21" spans="1:16" s="54" customFormat="1" ht="24" customHeight="1" x14ac:dyDescent="0.3">
      <c r="A21" s="74" t="s">
        <v>66</v>
      </c>
      <c r="B21" s="105" t="s">
        <v>69</v>
      </c>
      <c r="C21" s="76"/>
      <c r="D21" s="77"/>
      <c r="E21" s="78"/>
      <c r="F21" s="94">
        <v>0</v>
      </c>
      <c r="G21" s="97"/>
      <c r="H21" s="78"/>
      <c r="I21" s="94">
        <v>0</v>
      </c>
      <c r="J21" s="97"/>
      <c r="K21" s="78"/>
      <c r="L21" s="94">
        <v>0</v>
      </c>
      <c r="M21" s="97"/>
      <c r="N21" s="78"/>
      <c r="O21" s="94">
        <v>0</v>
      </c>
      <c r="P21"/>
    </row>
    <row r="22" spans="1:16" s="54" customFormat="1" ht="24" customHeight="1" x14ac:dyDescent="0.3">
      <c r="A22" s="74"/>
      <c r="B22" s="75"/>
      <c r="C22" s="76"/>
      <c r="D22" s="77"/>
      <c r="E22" s="78"/>
      <c r="F22" s="94">
        <v>0</v>
      </c>
      <c r="G22" s="97"/>
      <c r="H22" s="78"/>
      <c r="I22" s="94">
        <v>0</v>
      </c>
      <c r="J22" s="97"/>
      <c r="K22" s="78"/>
      <c r="L22" s="94">
        <v>0</v>
      </c>
      <c r="M22" s="97"/>
      <c r="N22" s="78"/>
      <c r="O22" s="94">
        <v>0</v>
      </c>
      <c r="P22"/>
    </row>
    <row r="23" spans="1:16" ht="15" thickBot="1" x14ac:dyDescent="0.35">
      <c r="A23" s="74" t="s">
        <v>42</v>
      </c>
      <c r="B23" s="75"/>
      <c r="C23" s="76"/>
      <c r="D23" s="77"/>
      <c r="E23" s="81"/>
      <c r="F23" s="94">
        <v>0</v>
      </c>
      <c r="G23" s="97"/>
      <c r="H23" s="81"/>
      <c r="I23" s="94">
        <v>0</v>
      </c>
      <c r="J23" s="97"/>
      <c r="K23" s="81"/>
      <c r="L23" s="94">
        <v>0</v>
      </c>
      <c r="M23" s="97"/>
      <c r="N23" s="81"/>
      <c r="O23" s="94">
        <v>0</v>
      </c>
    </row>
    <row r="24" spans="1:16" ht="16.2" thickBot="1" x14ac:dyDescent="0.35">
      <c r="A24" s="149" t="s">
        <v>43</v>
      </c>
      <c r="B24" s="150"/>
      <c r="C24" s="150"/>
      <c r="D24" s="150"/>
      <c r="E24" s="150"/>
      <c r="F24" s="152"/>
      <c r="G24" s="150"/>
      <c r="H24" s="150"/>
      <c r="I24" s="152"/>
      <c r="J24" s="150"/>
      <c r="K24" s="150"/>
      <c r="L24" s="152"/>
      <c r="M24" s="150"/>
      <c r="N24" s="150"/>
      <c r="O24" s="152"/>
    </row>
    <row r="25" spans="1:16" x14ac:dyDescent="0.3">
      <c r="A25" s="74"/>
      <c r="B25" s="75"/>
      <c r="C25" s="76"/>
      <c r="D25" s="77"/>
      <c r="E25" s="78"/>
      <c r="F25" s="93">
        <v>0</v>
      </c>
      <c r="G25" s="77"/>
      <c r="H25" s="78"/>
      <c r="I25" s="93">
        <v>0</v>
      </c>
      <c r="J25" s="77"/>
      <c r="K25" s="78"/>
      <c r="L25" s="93">
        <v>0</v>
      </c>
      <c r="M25" s="77"/>
      <c r="N25" s="78"/>
      <c r="O25" s="94">
        <v>0</v>
      </c>
    </row>
    <row r="26" spans="1:16" x14ac:dyDescent="0.3">
      <c r="A26" s="79"/>
      <c r="B26" s="75"/>
      <c r="C26" s="76"/>
      <c r="D26" s="77"/>
      <c r="E26" s="78"/>
      <c r="F26" s="94">
        <v>0</v>
      </c>
      <c r="G26" s="77"/>
      <c r="H26" s="78"/>
      <c r="I26" s="94">
        <v>0</v>
      </c>
      <c r="J26" s="77"/>
      <c r="K26" s="78"/>
      <c r="L26" s="94">
        <v>0</v>
      </c>
      <c r="M26" s="77"/>
      <c r="N26" s="78"/>
      <c r="O26" s="94">
        <v>0</v>
      </c>
    </row>
    <row r="27" spans="1:16" x14ac:dyDescent="0.3">
      <c r="A27" s="74"/>
      <c r="B27" s="75"/>
      <c r="C27" s="76"/>
      <c r="D27" s="77"/>
      <c r="E27" s="78"/>
      <c r="F27" s="94">
        <v>0</v>
      </c>
      <c r="G27" s="77"/>
      <c r="H27" s="78"/>
      <c r="I27" s="94">
        <v>0</v>
      </c>
      <c r="J27" s="77"/>
      <c r="K27" s="78"/>
      <c r="L27" s="94">
        <v>0</v>
      </c>
      <c r="M27" s="77"/>
      <c r="N27" s="78"/>
      <c r="O27" s="94">
        <v>0</v>
      </c>
    </row>
    <row r="28" spans="1:16" ht="15" thickBot="1" x14ac:dyDescent="0.35">
      <c r="A28" s="74" t="s">
        <v>42</v>
      </c>
      <c r="B28" s="75"/>
      <c r="C28" s="76"/>
      <c r="D28" s="77"/>
      <c r="E28" s="81"/>
      <c r="F28" s="93">
        <v>0</v>
      </c>
      <c r="G28" s="77"/>
      <c r="H28" s="81"/>
      <c r="I28" s="93">
        <v>0</v>
      </c>
      <c r="J28" s="77"/>
      <c r="K28" s="81"/>
      <c r="L28" s="93">
        <v>0</v>
      </c>
      <c r="M28" s="77"/>
      <c r="N28" s="81"/>
      <c r="O28" s="94">
        <v>0</v>
      </c>
    </row>
    <row r="29" spans="1:16" ht="15.6" x14ac:dyDescent="0.3">
      <c r="A29" s="153" t="s">
        <v>44</v>
      </c>
      <c r="B29" s="151"/>
      <c r="C29" s="151"/>
      <c r="D29" s="151"/>
      <c r="E29" s="151"/>
      <c r="F29" s="151"/>
      <c r="G29" s="151"/>
      <c r="H29" s="151"/>
      <c r="I29" s="151"/>
      <c r="J29" s="151"/>
      <c r="K29" s="151"/>
      <c r="L29" s="151"/>
      <c r="M29" s="151"/>
      <c r="N29" s="151"/>
      <c r="O29" s="151"/>
    </row>
    <row r="30" spans="1:16" x14ac:dyDescent="0.3">
      <c r="A30" s="74" t="s">
        <v>67</v>
      </c>
      <c r="B30" s="105" t="s">
        <v>68</v>
      </c>
      <c r="C30" s="80"/>
      <c r="D30" s="94">
        <v>0</v>
      </c>
      <c r="E30" s="95">
        <v>0</v>
      </c>
      <c r="F30" s="99">
        <f>D30*E30</f>
        <v>0</v>
      </c>
      <c r="G30" s="94">
        <v>0</v>
      </c>
      <c r="H30" s="95">
        <v>0</v>
      </c>
      <c r="I30" s="99">
        <f t="shared" ref="I30:I37" si="0">G30*H30</f>
        <v>0</v>
      </c>
      <c r="J30" s="94">
        <v>0</v>
      </c>
      <c r="K30" s="95">
        <v>0</v>
      </c>
      <c r="L30" s="99">
        <f t="shared" ref="L30:L37" si="1">J30*K30</f>
        <v>0</v>
      </c>
      <c r="M30" s="94">
        <v>0</v>
      </c>
      <c r="N30" s="95">
        <v>0</v>
      </c>
      <c r="O30" s="101">
        <f>M30*N30</f>
        <v>0</v>
      </c>
    </row>
    <row r="31" spans="1:16" x14ac:dyDescent="0.3">
      <c r="A31" s="80"/>
      <c r="B31" s="80"/>
      <c r="C31" s="80"/>
      <c r="D31" s="94">
        <v>0</v>
      </c>
      <c r="E31" s="95">
        <v>0</v>
      </c>
      <c r="F31" s="99">
        <f t="shared" ref="F31:F37" si="2">D31*E31</f>
        <v>0</v>
      </c>
      <c r="G31" s="94">
        <v>0</v>
      </c>
      <c r="H31" s="95">
        <v>0</v>
      </c>
      <c r="I31" s="99">
        <f t="shared" si="0"/>
        <v>0</v>
      </c>
      <c r="J31" s="94">
        <v>0</v>
      </c>
      <c r="K31" s="95">
        <v>0</v>
      </c>
      <c r="L31" s="99">
        <f t="shared" si="1"/>
        <v>0</v>
      </c>
      <c r="M31" s="94">
        <v>0</v>
      </c>
      <c r="N31" s="95">
        <v>0</v>
      </c>
      <c r="O31" s="99">
        <f t="shared" ref="O31:O37" si="3">M31*N31</f>
        <v>0</v>
      </c>
    </row>
    <row r="32" spans="1:16" x14ac:dyDescent="0.3">
      <c r="A32" s="80"/>
      <c r="B32" s="80"/>
      <c r="C32" s="80"/>
      <c r="D32" s="94">
        <v>0</v>
      </c>
      <c r="E32" s="95">
        <v>0</v>
      </c>
      <c r="F32" s="99">
        <f t="shared" si="2"/>
        <v>0</v>
      </c>
      <c r="G32" s="94">
        <v>0</v>
      </c>
      <c r="H32" s="95">
        <v>0</v>
      </c>
      <c r="I32" s="99">
        <f t="shared" si="0"/>
        <v>0</v>
      </c>
      <c r="J32" s="94">
        <v>0</v>
      </c>
      <c r="K32" s="95">
        <v>0</v>
      </c>
      <c r="L32" s="99">
        <f t="shared" si="1"/>
        <v>0</v>
      </c>
      <c r="M32" s="94">
        <v>0</v>
      </c>
      <c r="N32" s="95">
        <v>0</v>
      </c>
      <c r="O32" s="99">
        <f t="shared" si="3"/>
        <v>0</v>
      </c>
    </row>
    <row r="33" spans="1:15" x14ac:dyDescent="0.3">
      <c r="A33" s="80"/>
      <c r="B33" s="80"/>
      <c r="C33" s="80"/>
      <c r="D33" s="94">
        <v>0</v>
      </c>
      <c r="E33" s="95">
        <v>0</v>
      </c>
      <c r="F33" s="99">
        <f t="shared" si="2"/>
        <v>0</v>
      </c>
      <c r="G33" s="94">
        <v>0</v>
      </c>
      <c r="H33" s="95">
        <v>0</v>
      </c>
      <c r="I33" s="99">
        <f t="shared" si="0"/>
        <v>0</v>
      </c>
      <c r="J33" s="94">
        <v>0</v>
      </c>
      <c r="K33" s="95">
        <v>0</v>
      </c>
      <c r="L33" s="99">
        <f t="shared" si="1"/>
        <v>0</v>
      </c>
      <c r="M33" s="94">
        <v>0</v>
      </c>
      <c r="N33" s="95">
        <v>0</v>
      </c>
      <c r="O33" s="99">
        <f t="shared" si="3"/>
        <v>0</v>
      </c>
    </row>
    <row r="34" spans="1:15" x14ac:dyDescent="0.3">
      <c r="A34" s="80"/>
      <c r="B34" s="80"/>
      <c r="C34" s="80"/>
      <c r="D34" s="94">
        <v>0</v>
      </c>
      <c r="E34" s="95">
        <v>0</v>
      </c>
      <c r="F34" s="99">
        <f t="shared" si="2"/>
        <v>0</v>
      </c>
      <c r="G34" s="94">
        <v>0</v>
      </c>
      <c r="H34" s="95">
        <v>0</v>
      </c>
      <c r="I34" s="99">
        <f t="shared" si="0"/>
        <v>0</v>
      </c>
      <c r="J34" s="94">
        <v>0</v>
      </c>
      <c r="K34" s="95">
        <v>0</v>
      </c>
      <c r="L34" s="99">
        <f t="shared" si="1"/>
        <v>0</v>
      </c>
      <c r="M34" s="94">
        <v>0</v>
      </c>
      <c r="N34" s="95">
        <v>0</v>
      </c>
      <c r="O34" s="99">
        <f t="shared" si="3"/>
        <v>0</v>
      </c>
    </row>
    <row r="35" spans="1:15" x14ac:dyDescent="0.3">
      <c r="A35" s="80"/>
      <c r="B35" s="80"/>
      <c r="C35" s="80"/>
      <c r="D35" s="94">
        <v>0</v>
      </c>
      <c r="E35" s="95">
        <v>0</v>
      </c>
      <c r="F35" s="99">
        <f t="shared" si="2"/>
        <v>0</v>
      </c>
      <c r="G35" s="94">
        <v>0</v>
      </c>
      <c r="H35" s="95">
        <v>0</v>
      </c>
      <c r="I35" s="99">
        <f t="shared" si="0"/>
        <v>0</v>
      </c>
      <c r="J35" s="94">
        <v>0</v>
      </c>
      <c r="K35" s="95">
        <v>0</v>
      </c>
      <c r="L35" s="99">
        <f t="shared" si="1"/>
        <v>0</v>
      </c>
      <c r="M35" s="94">
        <v>0</v>
      </c>
      <c r="N35" s="95">
        <v>0</v>
      </c>
      <c r="O35" s="99">
        <f t="shared" si="3"/>
        <v>0</v>
      </c>
    </row>
    <row r="36" spans="1:15" x14ac:dyDescent="0.3">
      <c r="A36" s="80"/>
      <c r="B36" s="80"/>
      <c r="C36" s="80"/>
      <c r="D36" s="94">
        <v>0</v>
      </c>
      <c r="E36" s="95">
        <v>0</v>
      </c>
      <c r="F36" s="99">
        <f t="shared" si="2"/>
        <v>0</v>
      </c>
      <c r="G36" s="94">
        <v>0</v>
      </c>
      <c r="H36" s="95">
        <v>0</v>
      </c>
      <c r="I36" s="99">
        <f t="shared" si="0"/>
        <v>0</v>
      </c>
      <c r="J36" s="94">
        <v>0</v>
      </c>
      <c r="K36" s="95">
        <v>0</v>
      </c>
      <c r="L36" s="99">
        <f t="shared" si="1"/>
        <v>0</v>
      </c>
      <c r="M36" s="94">
        <v>0</v>
      </c>
      <c r="N36" s="95">
        <v>0</v>
      </c>
      <c r="O36" s="99">
        <f t="shared" si="3"/>
        <v>0</v>
      </c>
    </row>
    <row r="37" spans="1:15" x14ac:dyDescent="0.3">
      <c r="A37" s="96" t="s">
        <v>42</v>
      </c>
      <c r="B37" s="80"/>
      <c r="C37" s="80"/>
      <c r="D37" s="94">
        <v>0</v>
      </c>
      <c r="E37" s="95">
        <v>0</v>
      </c>
      <c r="F37" s="99">
        <f t="shared" si="2"/>
        <v>0</v>
      </c>
      <c r="G37" s="94">
        <v>0</v>
      </c>
      <c r="H37" s="95">
        <v>0</v>
      </c>
      <c r="I37" s="99">
        <f t="shared" si="0"/>
        <v>0</v>
      </c>
      <c r="J37" s="94">
        <v>0</v>
      </c>
      <c r="K37" s="95">
        <v>0</v>
      </c>
      <c r="L37" s="99">
        <f t="shared" si="1"/>
        <v>0</v>
      </c>
      <c r="M37" s="94">
        <v>0</v>
      </c>
      <c r="N37" s="95">
        <v>0</v>
      </c>
      <c r="O37" s="99">
        <f t="shared" si="3"/>
        <v>0</v>
      </c>
    </row>
    <row r="38" spans="1:15" ht="15.6" x14ac:dyDescent="0.3">
      <c r="A38" s="154" t="s">
        <v>45</v>
      </c>
      <c r="B38" s="155"/>
      <c r="C38" s="155"/>
      <c r="D38" s="155"/>
      <c r="E38" s="155"/>
      <c r="F38" s="155"/>
      <c r="G38" s="155"/>
      <c r="H38" s="155"/>
      <c r="I38" s="155"/>
      <c r="J38" s="155"/>
      <c r="K38" s="155"/>
      <c r="L38" s="155"/>
      <c r="M38" s="155"/>
      <c r="N38" s="155"/>
      <c r="O38" s="155"/>
    </row>
    <row r="39" spans="1:15" x14ac:dyDescent="0.3">
      <c r="A39" s="156" t="s">
        <v>46</v>
      </c>
      <c r="B39" s="157"/>
      <c r="C39" s="157"/>
      <c r="D39" s="94">
        <v>0</v>
      </c>
      <c r="E39" s="95">
        <v>0</v>
      </c>
      <c r="F39" s="98">
        <f t="shared" ref="F39" si="4">D39*E39</f>
        <v>0</v>
      </c>
      <c r="G39" s="94">
        <v>0</v>
      </c>
      <c r="H39" s="95">
        <v>0</v>
      </c>
      <c r="I39" s="98">
        <f t="shared" ref="I39" si="5">G39*H39</f>
        <v>0</v>
      </c>
      <c r="J39" s="94">
        <v>0</v>
      </c>
      <c r="K39" s="95">
        <v>0</v>
      </c>
      <c r="L39" s="98">
        <f>J39*K39</f>
        <v>0</v>
      </c>
      <c r="M39" s="94">
        <v>0</v>
      </c>
      <c r="N39" s="95">
        <v>0</v>
      </c>
      <c r="O39" s="98">
        <f t="shared" ref="O39" si="6">M39*N39</f>
        <v>0</v>
      </c>
    </row>
    <row r="40" spans="1:15" ht="15" thickBot="1" x14ac:dyDescent="0.35">
      <c r="A40" s="82"/>
      <c r="D40" s="82"/>
      <c r="F40" s="83"/>
      <c r="G40" s="84"/>
      <c r="H40" s="85"/>
      <c r="I40" s="86"/>
      <c r="J40" s="87"/>
      <c r="K40" s="88"/>
      <c r="L40" s="83"/>
      <c r="M40" s="82"/>
      <c r="O40" s="83"/>
    </row>
    <row r="41" spans="1:15" ht="15" thickBot="1" x14ac:dyDescent="0.35">
      <c r="A41" s="142" t="s">
        <v>47</v>
      </c>
      <c r="B41" s="143"/>
      <c r="C41" s="143"/>
      <c r="D41" s="89"/>
      <c r="E41" s="90"/>
      <c r="F41" s="98">
        <f>SUM(F19:F37)-F39</f>
        <v>0</v>
      </c>
      <c r="G41" s="91"/>
      <c r="H41" s="92"/>
      <c r="I41" s="98">
        <f>SUM(I19:I37)-I39</f>
        <v>0</v>
      </c>
      <c r="J41" s="89"/>
      <c r="K41" s="90"/>
      <c r="L41" s="98">
        <f>SUM(L19:L37)-L39</f>
        <v>0</v>
      </c>
      <c r="M41" s="89"/>
      <c r="N41" s="90"/>
      <c r="O41" s="101">
        <f>SUM(O20:O37)-O39</f>
        <v>0</v>
      </c>
    </row>
    <row r="42" spans="1:15" x14ac:dyDescent="0.3">
      <c r="A42" s="31"/>
      <c r="B42" s="31"/>
      <c r="C42" s="31"/>
      <c r="D42" s="32"/>
      <c r="E42" s="33"/>
      <c r="F42" s="31"/>
      <c r="G42" s="32"/>
      <c r="H42" s="24"/>
      <c r="I42" s="31"/>
      <c r="J42" s="32"/>
      <c r="K42" s="33"/>
      <c r="L42" s="31"/>
      <c r="M42" s="32"/>
      <c r="N42" s="33"/>
      <c r="O42" s="31"/>
    </row>
    <row r="43" spans="1:15" ht="15" thickBot="1" x14ac:dyDescent="0.35"/>
    <row r="44" spans="1:15" ht="15" thickBot="1" x14ac:dyDescent="0.35">
      <c r="M44" s="144" t="s">
        <v>48</v>
      </c>
      <c r="N44" s="145"/>
      <c r="O44" s="100">
        <f>SUM(O41,L41,I41,F41)</f>
        <v>0</v>
      </c>
    </row>
  </sheetData>
  <mergeCells count="26">
    <mergeCell ref="A14:K14"/>
    <mergeCell ref="A5:K5"/>
    <mergeCell ref="A6:K6"/>
    <mergeCell ref="A7:K7"/>
    <mergeCell ref="A8:K8"/>
    <mergeCell ref="A9:K9"/>
    <mergeCell ref="A10:K10"/>
    <mergeCell ref="A11:K11"/>
    <mergeCell ref="A12:K12"/>
    <mergeCell ref="A13:K13"/>
    <mergeCell ref="A15:K15"/>
    <mergeCell ref="A17:A18"/>
    <mergeCell ref="B17:B18"/>
    <mergeCell ref="C17:C18"/>
    <mergeCell ref="D17:F17"/>
    <mergeCell ref="G17:I17"/>
    <mergeCell ref="J17:L17"/>
    <mergeCell ref="A16:B16"/>
    <mergeCell ref="A41:C41"/>
    <mergeCell ref="M44:N44"/>
    <mergeCell ref="M17:O17"/>
    <mergeCell ref="A19:O19"/>
    <mergeCell ref="A24:O24"/>
    <mergeCell ref="A29:O29"/>
    <mergeCell ref="A38:O38"/>
    <mergeCell ref="A39:C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L55"/>
  <sheetViews>
    <sheetView topLeftCell="A7" zoomScale="145" zoomScaleNormal="145" workbookViewId="0">
      <selection activeCell="E28" sqref="E28"/>
    </sheetView>
  </sheetViews>
  <sheetFormatPr defaultColWidth="9.109375" defaultRowHeight="14.4" x14ac:dyDescent="0.3"/>
  <cols>
    <col min="1" max="1" width="36.5546875" customWidth="1"/>
    <col min="2" max="2" width="13.33203125" customWidth="1"/>
    <col min="3" max="10" width="12.33203125" customWidth="1"/>
    <col min="11" max="12" width="11" customWidth="1"/>
  </cols>
  <sheetData>
    <row r="1" spans="1:12" s="67" customFormat="1" ht="22.5" customHeight="1" thickBot="1" x14ac:dyDescent="0.45">
      <c r="A1" s="65" t="str">
        <f ca="1">MID(CELL("filename",A1),FIND("]",CELL("filename",A1))+1,255)</f>
        <v>4. Website Development Costs</v>
      </c>
      <c r="B1" s="66"/>
      <c r="C1" s="66"/>
    </row>
    <row r="2" spans="1:12" x14ac:dyDescent="0.3">
      <c r="A2" s="53"/>
      <c r="B2" s="23"/>
      <c r="C2" s="23"/>
    </row>
    <row r="3" spans="1:12" ht="15.6" x14ac:dyDescent="0.3">
      <c r="A3" s="36" t="s">
        <v>49</v>
      </c>
      <c r="B3" s="10"/>
      <c r="C3" s="10"/>
      <c r="D3" s="10"/>
      <c r="E3" s="10"/>
      <c r="F3" s="10"/>
    </row>
    <row r="5" spans="1:12" ht="18" x14ac:dyDescent="0.35">
      <c r="H5" s="64"/>
    </row>
    <row r="7" spans="1:12" ht="19.5" customHeight="1" thickBot="1" x14ac:dyDescent="0.35"/>
    <row r="8" spans="1:12" ht="19.5" customHeight="1" x14ac:dyDescent="0.3">
      <c r="A8" s="173" t="s">
        <v>50</v>
      </c>
      <c r="B8" s="175" t="s">
        <v>51</v>
      </c>
      <c r="C8" s="177" t="s">
        <v>52</v>
      </c>
      <c r="D8" s="178"/>
      <c r="E8" s="146" t="s">
        <v>53</v>
      </c>
      <c r="F8" s="147"/>
      <c r="G8" s="146" t="s">
        <v>54</v>
      </c>
      <c r="H8" s="147"/>
      <c r="I8" s="146" t="s">
        <v>55</v>
      </c>
      <c r="J8" s="147"/>
      <c r="K8" s="146" t="s">
        <v>56</v>
      </c>
      <c r="L8" s="147"/>
    </row>
    <row r="9" spans="1:12" ht="19.5" customHeight="1" thickBot="1" x14ac:dyDescent="0.35">
      <c r="A9" s="174"/>
      <c r="B9" s="176"/>
      <c r="C9" s="103" t="s">
        <v>57</v>
      </c>
      <c r="D9" s="27" t="s">
        <v>58</v>
      </c>
      <c r="E9" s="26" t="s">
        <v>57</v>
      </c>
      <c r="F9" s="27" t="s">
        <v>58</v>
      </c>
      <c r="G9" s="26" t="s">
        <v>57</v>
      </c>
      <c r="H9" s="27" t="s">
        <v>40</v>
      </c>
      <c r="I9" s="26" t="s">
        <v>57</v>
      </c>
      <c r="J9" s="27" t="s">
        <v>40</v>
      </c>
      <c r="K9" s="26" t="s">
        <v>57</v>
      </c>
      <c r="L9" s="27" t="s">
        <v>40</v>
      </c>
    </row>
    <row r="10" spans="1:12" x14ac:dyDescent="0.3">
      <c r="A10" s="107" t="s">
        <v>70</v>
      </c>
      <c r="B10" s="102">
        <f>'2. Rate Card'!C11</f>
        <v>0</v>
      </c>
      <c r="C10" s="104">
        <v>5</v>
      </c>
      <c r="D10" s="51">
        <f t="shared" ref="D10:D20" si="0">$B10*C10</f>
        <v>0</v>
      </c>
      <c r="E10" s="104">
        <v>2</v>
      </c>
      <c r="F10" s="51">
        <f t="shared" ref="F10" si="1">$B10*E10</f>
        <v>0</v>
      </c>
      <c r="G10" s="104">
        <v>4</v>
      </c>
      <c r="H10" s="51">
        <f t="shared" ref="H10" si="2">$B10*G10</f>
        <v>0</v>
      </c>
      <c r="I10" s="104">
        <v>1</v>
      </c>
      <c r="J10" s="51">
        <f t="shared" ref="J10" si="3">$B10*I10</f>
        <v>0</v>
      </c>
      <c r="K10" s="104">
        <v>1</v>
      </c>
      <c r="L10" s="51">
        <f t="shared" ref="L10" si="4">$B10*K10</f>
        <v>0</v>
      </c>
    </row>
    <row r="11" spans="1:12" x14ac:dyDescent="0.3">
      <c r="A11" s="107" t="s">
        <v>71</v>
      </c>
      <c r="B11" s="102">
        <f>'2. Rate Card'!C12</f>
        <v>0</v>
      </c>
      <c r="C11" s="104">
        <v>1</v>
      </c>
      <c r="D11" s="51">
        <f t="shared" si="0"/>
        <v>0</v>
      </c>
      <c r="E11" s="104">
        <v>2</v>
      </c>
      <c r="F11" s="51">
        <f t="shared" ref="F11:F20" si="5">$B11*E11</f>
        <v>0</v>
      </c>
      <c r="G11" s="104">
        <v>1</v>
      </c>
      <c r="H11" s="51">
        <f t="shared" ref="H11:H20" si="6">$B11*G11</f>
        <v>0</v>
      </c>
      <c r="I11" s="104">
        <v>1</v>
      </c>
      <c r="J11" s="51">
        <f t="shared" ref="J11:J20" si="7">$B11*I11</f>
        <v>0</v>
      </c>
      <c r="K11" s="104">
        <v>0</v>
      </c>
      <c r="L11" s="51">
        <f t="shared" ref="L11:L20" si="8">$B11*K11</f>
        <v>0</v>
      </c>
    </row>
    <row r="12" spans="1:12" x14ac:dyDescent="0.3">
      <c r="A12" s="107" t="s">
        <v>20</v>
      </c>
      <c r="B12" s="102">
        <f>'2. Rate Card'!C13</f>
        <v>0</v>
      </c>
      <c r="C12" s="104">
        <v>10</v>
      </c>
      <c r="D12" s="51">
        <f t="shared" si="0"/>
        <v>0</v>
      </c>
      <c r="E12" s="104">
        <v>4</v>
      </c>
      <c r="F12" s="51">
        <f t="shared" si="5"/>
        <v>0</v>
      </c>
      <c r="G12" s="104">
        <v>2</v>
      </c>
      <c r="H12" s="51">
        <f t="shared" si="6"/>
        <v>0</v>
      </c>
      <c r="I12" s="104">
        <v>0</v>
      </c>
      <c r="J12" s="51">
        <f t="shared" si="7"/>
        <v>0</v>
      </c>
      <c r="K12" s="104">
        <v>0</v>
      </c>
      <c r="L12" s="51">
        <f t="shared" si="8"/>
        <v>0</v>
      </c>
    </row>
    <row r="13" spans="1:12" x14ac:dyDescent="0.3">
      <c r="A13" s="107" t="s">
        <v>72</v>
      </c>
      <c r="B13" s="102">
        <f>'2. Rate Card'!C14</f>
        <v>0</v>
      </c>
      <c r="C13" s="104">
        <v>2</v>
      </c>
      <c r="D13" s="51">
        <f t="shared" si="0"/>
        <v>0</v>
      </c>
      <c r="E13" s="104">
        <v>4</v>
      </c>
      <c r="F13" s="51">
        <f t="shared" si="5"/>
        <v>0</v>
      </c>
      <c r="G13" s="104">
        <v>4</v>
      </c>
      <c r="H13" s="51">
        <f t="shared" si="6"/>
        <v>0</v>
      </c>
      <c r="I13" s="104">
        <v>2</v>
      </c>
      <c r="J13" s="51">
        <f t="shared" si="7"/>
        <v>0</v>
      </c>
      <c r="K13" s="104">
        <v>0</v>
      </c>
      <c r="L13" s="51">
        <f t="shared" si="8"/>
        <v>0</v>
      </c>
    </row>
    <row r="14" spans="1:12" x14ac:dyDescent="0.3">
      <c r="A14" s="107" t="s">
        <v>73</v>
      </c>
      <c r="B14" s="102">
        <f>'2. Rate Card'!C15</f>
        <v>0</v>
      </c>
      <c r="C14" s="104">
        <v>5</v>
      </c>
      <c r="D14" s="51">
        <f t="shared" si="0"/>
        <v>0</v>
      </c>
      <c r="E14" s="104">
        <v>2</v>
      </c>
      <c r="F14" s="51">
        <f t="shared" si="5"/>
        <v>0</v>
      </c>
      <c r="G14" s="104">
        <v>4</v>
      </c>
      <c r="H14" s="51">
        <f t="shared" si="6"/>
        <v>0</v>
      </c>
      <c r="I14" s="104">
        <v>1</v>
      </c>
      <c r="J14" s="51">
        <f t="shared" si="7"/>
        <v>0</v>
      </c>
      <c r="K14" s="104">
        <v>0</v>
      </c>
      <c r="L14" s="51">
        <f t="shared" si="8"/>
        <v>0</v>
      </c>
    </row>
    <row r="15" spans="1:12" x14ac:dyDescent="0.3">
      <c r="A15" s="107" t="s">
        <v>74</v>
      </c>
      <c r="B15" s="102">
        <f>'2. Rate Card'!C16</f>
        <v>0</v>
      </c>
      <c r="C15" s="104">
        <v>3</v>
      </c>
      <c r="D15" s="51">
        <f t="shared" si="0"/>
        <v>0</v>
      </c>
      <c r="E15" s="104">
        <v>2</v>
      </c>
      <c r="F15" s="51">
        <f t="shared" si="5"/>
        <v>0</v>
      </c>
      <c r="G15" s="104">
        <v>3</v>
      </c>
      <c r="H15" s="51">
        <f t="shared" si="6"/>
        <v>0</v>
      </c>
      <c r="I15" s="104">
        <v>0</v>
      </c>
      <c r="J15" s="51">
        <f t="shared" si="7"/>
        <v>0</v>
      </c>
      <c r="K15" s="104">
        <v>0</v>
      </c>
      <c r="L15" s="51">
        <f t="shared" si="8"/>
        <v>0</v>
      </c>
    </row>
    <row r="16" spans="1:12" x14ac:dyDescent="0.3">
      <c r="A16" s="107" t="s">
        <v>75</v>
      </c>
      <c r="B16" s="102">
        <f>'2. Rate Card'!C17</f>
        <v>0</v>
      </c>
      <c r="C16" s="104">
        <v>1</v>
      </c>
      <c r="D16" s="51">
        <f t="shared" si="0"/>
        <v>0</v>
      </c>
      <c r="E16" s="104">
        <v>5</v>
      </c>
      <c r="F16" s="51">
        <f t="shared" si="5"/>
        <v>0</v>
      </c>
      <c r="G16" s="104">
        <v>33</v>
      </c>
      <c r="H16" s="51">
        <f t="shared" si="6"/>
        <v>0</v>
      </c>
      <c r="I16" s="104">
        <v>1</v>
      </c>
      <c r="J16" s="51">
        <f t="shared" si="7"/>
        <v>0</v>
      </c>
      <c r="K16" s="104">
        <v>0</v>
      </c>
      <c r="L16" s="51">
        <f t="shared" si="8"/>
        <v>0</v>
      </c>
    </row>
    <row r="17" spans="1:12" x14ac:dyDescent="0.3">
      <c r="A17" s="108" t="s">
        <v>76</v>
      </c>
      <c r="B17" s="102">
        <f>'2. Rate Card'!C18</f>
        <v>0</v>
      </c>
      <c r="C17" s="104">
        <v>4</v>
      </c>
      <c r="D17" s="51">
        <f t="shared" si="0"/>
        <v>0</v>
      </c>
      <c r="E17" s="104">
        <v>2</v>
      </c>
      <c r="F17" s="51">
        <f t="shared" si="5"/>
        <v>0</v>
      </c>
      <c r="G17" s="104">
        <v>4</v>
      </c>
      <c r="H17" s="51">
        <f t="shared" si="6"/>
        <v>0</v>
      </c>
      <c r="I17" s="104">
        <v>0</v>
      </c>
      <c r="J17" s="51">
        <f t="shared" si="7"/>
        <v>0</v>
      </c>
      <c r="K17" s="104">
        <v>0</v>
      </c>
      <c r="L17" s="51">
        <f t="shared" si="8"/>
        <v>0</v>
      </c>
    </row>
    <row r="18" spans="1:12" x14ac:dyDescent="0.3">
      <c r="A18" s="107" t="s">
        <v>77</v>
      </c>
      <c r="B18" s="102">
        <f>'2. Rate Card'!C19</f>
        <v>0</v>
      </c>
      <c r="C18" s="104">
        <v>3</v>
      </c>
      <c r="D18" s="51">
        <f t="shared" si="0"/>
        <v>0</v>
      </c>
      <c r="E18" s="104">
        <v>0</v>
      </c>
      <c r="F18" s="51">
        <f t="shared" si="5"/>
        <v>0</v>
      </c>
      <c r="G18" s="104">
        <v>0</v>
      </c>
      <c r="H18" s="51">
        <f t="shared" si="6"/>
        <v>0</v>
      </c>
      <c r="I18" s="104">
        <v>1</v>
      </c>
      <c r="J18" s="51">
        <f t="shared" si="7"/>
        <v>0</v>
      </c>
      <c r="K18" s="104">
        <v>0</v>
      </c>
      <c r="L18" s="51">
        <f t="shared" si="8"/>
        <v>0</v>
      </c>
    </row>
    <row r="19" spans="1:12" x14ac:dyDescent="0.3">
      <c r="A19" s="107" t="s">
        <v>78</v>
      </c>
      <c r="B19" s="102">
        <f>'2. Rate Card'!C20</f>
        <v>0</v>
      </c>
      <c r="C19" s="104">
        <v>0</v>
      </c>
      <c r="D19" s="51">
        <f t="shared" si="0"/>
        <v>0</v>
      </c>
      <c r="E19" s="104">
        <v>2</v>
      </c>
      <c r="F19" s="51">
        <f t="shared" si="5"/>
        <v>0</v>
      </c>
      <c r="G19" s="104">
        <v>5</v>
      </c>
      <c r="H19" s="51">
        <f t="shared" si="6"/>
        <v>0</v>
      </c>
      <c r="I19" s="104">
        <v>1</v>
      </c>
      <c r="J19" s="51">
        <f t="shared" si="7"/>
        <v>0</v>
      </c>
      <c r="K19" s="104">
        <v>0</v>
      </c>
      <c r="L19" s="51">
        <f t="shared" si="8"/>
        <v>0</v>
      </c>
    </row>
    <row r="20" spans="1:12" x14ac:dyDescent="0.3">
      <c r="A20" s="107" t="s">
        <v>79</v>
      </c>
      <c r="B20" s="102">
        <f>'2. Rate Card'!C21</f>
        <v>0</v>
      </c>
      <c r="C20" s="104">
        <v>0</v>
      </c>
      <c r="D20" s="51">
        <f t="shared" si="0"/>
        <v>0</v>
      </c>
      <c r="E20" s="104">
        <v>0</v>
      </c>
      <c r="F20" s="51">
        <f t="shared" si="5"/>
        <v>0</v>
      </c>
      <c r="G20" s="104">
        <v>0</v>
      </c>
      <c r="H20" s="51">
        <f t="shared" si="6"/>
        <v>0</v>
      </c>
      <c r="I20" s="104">
        <v>4</v>
      </c>
      <c r="J20" s="51">
        <f t="shared" si="7"/>
        <v>0</v>
      </c>
      <c r="K20" s="104">
        <v>0</v>
      </c>
      <c r="L20" s="51">
        <f t="shared" si="8"/>
        <v>0</v>
      </c>
    </row>
    <row r="21" spans="1:12" ht="24.75" customHeight="1" thickBot="1" x14ac:dyDescent="0.35">
      <c r="A21" s="29" t="s">
        <v>59</v>
      </c>
      <c r="B21" s="60"/>
      <c r="C21" s="56">
        <f t="shared" ref="C21:L21" si="9">SUM(C10:C20)</f>
        <v>34</v>
      </c>
      <c r="D21" s="52">
        <f t="shared" si="9"/>
        <v>0</v>
      </c>
      <c r="E21" s="56">
        <f t="shared" si="9"/>
        <v>25</v>
      </c>
      <c r="F21" s="52">
        <f t="shared" si="9"/>
        <v>0</v>
      </c>
      <c r="G21" s="56">
        <f t="shared" si="9"/>
        <v>60</v>
      </c>
      <c r="H21" s="52">
        <f t="shared" si="9"/>
        <v>0</v>
      </c>
      <c r="I21" s="56">
        <f t="shared" si="9"/>
        <v>12</v>
      </c>
      <c r="J21" s="52">
        <f t="shared" si="9"/>
        <v>0</v>
      </c>
      <c r="K21" s="56">
        <f t="shared" si="9"/>
        <v>1</v>
      </c>
      <c r="L21" s="52">
        <f t="shared" si="9"/>
        <v>0</v>
      </c>
    </row>
    <row r="22" spans="1:12" ht="24.75" customHeight="1" thickBot="1" x14ac:dyDescent="0.35">
      <c r="A22" s="37"/>
      <c r="B22" s="61"/>
      <c r="C22" s="57"/>
      <c r="D22" s="38"/>
      <c r="E22" s="32"/>
      <c r="F22" s="33"/>
      <c r="G22" s="32"/>
      <c r="H22" s="33"/>
      <c r="I22" s="32"/>
      <c r="J22" s="33"/>
      <c r="K22" s="32"/>
      <c r="L22" s="33"/>
    </row>
    <row r="23" spans="1:12" ht="27.75" customHeight="1" thickBot="1" x14ac:dyDescent="0.35">
      <c r="A23" s="62" t="s">
        <v>60</v>
      </c>
      <c r="B23" s="63"/>
      <c r="C23" s="58">
        <f>SUM(C21,E21,G21,I21,K21)</f>
        <v>132</v>
      </c>
      <c r="D23" s="39">
        <f>SUM(D21,F21,H21,J21,L21)</f>
        <v>0</v>
      </c>
    </row>
    <row r="24" spans="1:12" ht="18.75" customHeight="1" x14ac:dyDescent="0.3">
      <c r="A24" s="23"/>
      <c r="B24" s="23"/>
      <c r="C24" s="23"/>
    </row>
    <row r="26" spans="1:12" ht="12.75" customHeight="1" x14ac:dyDescent="0.3"/>
    <row r="32" spans="1:12" x14ac:dyDescent="0.3">
      <c r="A32" s="28"/>
      <c r="B32" s="28"/>
      <c r="C32" s="28"/>
    </row>
    <row r="41" spans="1:3" ht="12.75" customHeight="1" x14ac:dyDescent="0.3"/>
    <row r="42" spans="1:3" ht="12.75" customHeight="1" x14ac:dyDescent="0.3"/>
    <row r="43" spans="1:3" ht="12.75" customHeight="1" x14ac:dyDescent="0.3"/>
    <row r="44" spans="1:3" ht="12.75" customHeight="1" x14ac:dyDescent="0.3"/>
    <row r="45" spans="1:3" ht="12.75" customHeight="1" x14ac:dyDescent="0.3"/>
    <row r="46" spans="1:3" ht="12.75" customHeight="1" x14ac:dyDescent="0.3"/>
    <row r="47" spans="1:3" ht="12.75" customHeight="1" x14ac:dyDescent="0.3">
      <c r="A47" s="40"/>
      <c r="B47" s="40"/>
      <c r="C47" s="40"/>
    </row>
    <row r="48" spans="1:3" ht="12.75" customHeight="1" x14ac:dyDescent="0.3">
      <c r="A48" s="41"/>
      <c r="B48" s="41"/>
      <c r="C48" s="41"/>
    </row>
    <row r="49" spans="1:3" ht="12.75" customHeight="1" x14ac:dyDescent="0.3">
      <c r="A49" s="28"/>
      <c r="B49" s="28"/>
      <c r="C49" s="28"/>
    </row>
    <row r="50" spans="1:3" x14ac:dyDescent="0.3">
      <c r="A50" s="42"/>
      <c r="B50" s="42"/>
      <c r="C50" s="42"/>
    </row>
    <row r="51" spans="1:3" x14ac:dyDescent="0.3">
      <c r="A51" s="42"/>
      <c r="B51" s="42"/>
      <c r="C51" s="42"/>
    </row>
    <row r="52" spans="1:3" x14ac:dyDescent="0.3">
      <c r="A52" s="43"/>
      <c r="B52" s="43"/>
      <c r="C52" s="43"/>
    </row>
    <row r="53" spans="1:3" x14ac:dyDescent="0.3">
      <c r="A53" s="44"/>
      <c r="B53" s="44"/>
      <c r="C53" s="44"/>
    </row>
    <row r="54" spans="1:3" x14ac:dyDescent="0.3">
      <c r="A54" s="44"/>
      <c r="B54" s="44"/>
      <c r="C54" s="44"/>
    </row>
    <row r="55" spans="1:3" x14ac:dyDescent="0.3">
      <c r="A55" s="44"/>
      <c r="B55" s="44"/>
      <c r="C55" s="44"/>
    </row>
  </sheetData>
  <mergeCells count="7">
    <mergeCell ref="K8:L8"/>
    <mergeCell ref="A8:A9"/>
    <mergeCell ref="B8:B9"/>
    <mergeCell ref="C8:D8"/>
    <mergeCell ref="E8:F8"/>
    <mergeCell ref="G8:H8"/>
    <mergeCell ref="I8:J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G11"/>
  <sheetViews>
    <sheetView zoomScale="130" zoomScaleNormal="130" workbookViewId="0">
      <selection activeCell="A20" sqref="A20"/>
    </sheetView>
  </sheetViews>
  <sheetFormatPr defaultRowHeight="12.75" customHeight="1" x14ac:dyDescent="0.3"/>
  <cols>
    <col min="1" max="1" width="40.6640625" customWidth="1"/>
    <col min="2" max="2" width="13.6640625" customWidth="1"/>
    <col min="3" max="3" width="13.88671875" customWidth="1"/>
    <col min="4" max="4" width="13.109375" customWidth="1"/>
    <col min="5" max="5" width="13.44140625" customWidth="1"/>
    <col min="6" max="6" width="17.109375" bestFit="1" customWidth="1"/>
    <col min="7" max="7" width="13.44140625" hidden="1" customWidth="1"/>
  </cols>
  <sheetData>
    <row r="1" spans="1:7" s="67" customFormat="1" ht="21.6" thickBot="1" x14ac:dyDescent="0.45">
      <c r="A1" s="68" t="str">
        <f ca="1">MID(CELL("filename",A1),FIND("]",CELL("filename",A1))+1,255)</f>
        <v>5. Total Cost Summary</v>
      </c>
    </row>
    <row r="2" spans="1:7" ht="15.6" x14ac:dyDescent="0.3">
      <c r="A2" s="22"/>
      <c r="B2" s="10"/>
      <c r="C2" s="10"/>
      <c r="D2" s="10"/>
      <c r="E2" s="10"/>
      <c r="F2" s="10"/>
    </row>
    <row r="3" spans="1:7" ht="15.6" x14ac:dyDescent="0.3">
      <c r="A3" s="36" t="s">
        <v>49</v>
      </c>
      <c r="B3" s="10"/>
      <c r="C3" s="10"/>
      <c r="D3" s="10"/>
      <c r="E3" s="10"/>
      <c r="F3" s="10"/>
    </row>
    <row r="4" spans="1:7" ht="15" thickBot="1" x14ac:dyDescent="0.35"/>
    <row r="5" spans="1:7" ht="39.75" customHeight="1" x14ac:dyDescent="0.3">
      <c r="A5" s="48" t="s">
        <v>61</v>
      </c>
      <c r="B5" s="11" t="s">
        <v>34</v>
      </c>
      <c r="C5" s="11" t="s">
        <v>35</v>
      </c>
      <c r="D5" s="11" t="s">
        <v>36</v>
      </c>
      <c r="E5" s="11" t="s">
        <v>37</v>
      </c>
      <c r="F5" s="20" t="s">
        <v>62</v>
      </c>
      <c r="G5" s="179" t="s">
        <v>63</v>
      </c>
    </row>
    <row r="6" spans="1:7" ht="14.4" x14ac:dyDescent="0.3">
      <c r="A6" s="34"/>
      <c r="B6" s="46" t="s">
        <v>64</v>
      </c>
      <c r="C6" s="46" t="s">
        <v>64</v>
      </c>
      <c r="D6" s="46" t="s">
        <v>64</v>
      </c>
      <c r="E6" s="46" t="s">
        <v>64</v>
      </c>
      <c r="F6" s="47" t="s">
        <v>64</v>
      </c>
      <c r="G6" s="180"/>
    </row>
    <row r="7" spans="1:7" ht="23.25" customHeight="1" x14ac:dyDescent="0.3">
      <c r="A7" s="13" t="str">
        <f ca="1">'4. Website Development Costs'!A1</f>
        <v>4. Website Development Costs</v>
      </c>
      <c r="B7" s="3">
        <f>'4. Website Development Costs'!D23</f>
        <v>0</v>
      </c>
      <c r="C7" s="3">
        <f>'4. Website Development Costs'!D23</f>
        <v>0</v>
      </c>
      <c r="D7" s="3">
        <f>'4. Website Development Costs'!D23</f>
        <v>0</v>
      </c>
      <c r="E7" s="3">
        <f>'4. Website Development Costs'!D23</f>
        <v>0</v>
      </c>
      <c r="F7" s="3">
        <f>SUM(B7:E7)</f>
        <v>0</v>
      </c>
      <c r="G7" s="69"/>
    </row>
    <row r="8" spans="1:7" ht="23.25" customHeight="1" x14ac:dyDescent="0.3">
      <c r="A8" s="16" t="str">
        <f ca="1">'3. Recurring Costs'!A1</f>
        <v>3. Recurring Costs</v>
      </c>
      <c r="B8" s="3">
        <f>'3. Recurring Costs'!F41</f>
        <v>0</v>
      </c>
      <c r="C8" s="3">
        <f>'3. Recurring Costs'!I41</f>
        <v>0</v>
      </c>
      <c r="D8" s="3">
        <f>'3. Recurring Costs'!L41</f>
        <v>0</v>
      </c>
      <c r="E8" s="3">
        <f>'3. Recurring Costs'!O41</f>
        <v>0</v>
      </c>
      <c r="F8" s="15">
        <f>SUM(B8:E8)</f>
        <v>0</v>
      </c>
      <c r="G8" s="59"/>
    </row>
    <row r="9" spans="1:7" ht="15" thickBot="1" x14ac:dyDescent="0.35">
      <c r="A9" s="12"/>
      <c r="B9" s="1"/>
      <c r="C9" s="1"/>
      <c r="D9" s="1"/>
      <c r="E9" s="1"/>
      <c r="F9" s="14"/>
      <c r="G9" s="69"/>
    </row>
    <row r="10" spans="1:7" s="2" customFormat="1" ht="33.75" customHeight="1" thickBot="1" x14ac:dyDescent="0.35">
      <c r="A10" s="113" t="s">
        <v>81</v>
      </c>
      <c r="B10" s="4">
        <f t="shared" ref="B10:E10" si="0">SUBTOTAL(9,B7:B9)</f>
        <v>0</v>
      </c>
      <c r="C10" s="4">
        <f t="shared" si="0"/>
        <v>0</v>
      </c>
      <c r="D10" s="4">
        <f t="shared" si="0"/>
        <v>0</v>
      </c>
      <c r="E10" s="4">
        <f t="shared" si="0"/>
        <v>0</v>
      </c>
      <c r="F10" s="45">
        <f>SUM(F7:F9)</f>
        <v>0</v>
      </c>
      <c r="G10" s="70" t="e">
        <f>SUM(#REF!)</f>
        <v>#REF!</v>
      </c>
    </row>
    <row r="11" spans="1:7" s="2" customFormat="1" ht="15" thickBot="1" x14ac:dyDescent="0.35">
      <c r="A11" s="17"/>
      <c r="B11" s="18"/>
      <c r="C11" s="18"/>
      <c r="D11" s="18"/>
      <c r="E11" s="18"/>
      <c r="F11" s="19"/>
      <c r="G11" s="71"/>
    </row>
  </sheetData>
  <mergeCells count="1">
    <mergeCell ref="G5:G6"/>
  </mergeCells>
  <phoneticPr fontId="17" type="noConversion"/>
  <pageMargins left="0.7" right="0.7" top="0.75" bottom="0.75" header="0.3" footer="0.3"/>
  <pageSetup paperSize="9" scale="7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ocs_FileStatus xmlns="f132b6c8-5ef6-44b3-86e1-4ff483b6863f">Live</eDocs_FileStatus>
    <TaxCatchAll xmlns="f132b6c8-5ef6-44b3-86e1-4ff483b6863f">
      <Value>4</Value>
      <Value>3</Value>
      <Value>2</Value>
      <Value>1</Value>
    </TaxCatchAll>
    <nb1b8a72855341e18dd75ce464e281f2 xmlns="f132b6c8-5ef6-44b3-86e1-4ff483b6863f">
      <Terms xmlns="http://schemas.microsoft.com/office/infopath/2007/PartnerControls">
        <TermInfo xmlns="http://schemas.microsoft.com/office/infopath/2007/PartnerControls">
          <TermName xmlns="http://schemas.microsoft.com/office/infopath/2007/PartnerControls">2025</TermName>
          <TermId xmlns="http://schemas.microsoft.com/office/infopath/2007/PartnerControls">991dac11-3201-4712-99f2-33c4e0855129</TermId>
        </TermInfo>
      </Terms>
    </nb1b8a72855341e18dd75ce464e281f2>
    <mbbd3fafa5ab4e5eb8a6a5e099cef439 xmlns="f132b6c8-5ef6-44b3-86e1-4ff483b6863f">
      <Terms xmlns="http://schemas.microsoft.com/office/infopath/2007/PartnerControls">
        <TermInfo xmlns="http://schemas.microsoft.com/office/infopath/2007/PartnerControls">
          <TermName xmlns="http://schemas.microsoft.com/office/infopath/2007/PartnerControls">Internal</TermName>
          <TermId xmlns="http://schemas.microsoft.com/office/infopath/2007/PartnerControls">71b83c0a-bfd8-4cce-9d8c-cf61af594063</TermId>
        </TermInfo>
      </Terms>
    </mbbd3fafa5ab4e5eb8a6a5e099cef439>
    <fbaa881fc4ae443f9fdafbdd527793df xmlns="f132b6c8-5ef6-44b3-86e1-4ff483b6863f">
      <Terms xmlns="http://schemas.microsoft.com/office/infopath/2007/PartnerControls"/>
    </fbaa881fc4ae443f9fdafbdd527793df>
    <eDocs_eFileName xmlns="f132b6c8-5ef6-44b3-86e1-4ff483b6863f">DJE070-001-2025</eDocs_eFileName>
    <m02c691f3efa402dab5cbaa8c240a9e7 xmlns="f132b6c8-5ef6-44b3-86e1-4ff483b6863f">
      <Terms xmlns="http://schemas.microsoft.com/office/infopath/2007/PartnerControls">
        <TermInfo xmlns="http://schemas.microsoft.com/office/infopath/2007/PartnerControls">
          <TermName xmlns="http://schemas.microsoft.com/office/infopath/2007/PartnerControls">Establishment</TermName>
          <TermId xmlns="http://schemas.microsoft.com/office/infopath/2007/PartnerControls">e88646d6-f8f3-456b-8f39-0c9a94dfaf48</TermId>
        </TermInfo>
      </Terms>
    </m02c691f3efa402dab5cbaa8c240a9e7>
    <h1f8bb4843d6459a8b809123185593c7 xmlns="f132b6c8-5ef6-44b3-86e1-4ff483b6863f">
      <Terms xmlns="http://schemas.microsoft.com/office/infopath/2007/PartnerControls">
        <TermInfo xmlns="http://schemas.microsoft.com/office/infopath/2007/PartnerControls">
          <TermName xmlns="http://schemas.microsoft.com/office/infopath/2007/PartnerControls">070</TermName>
          <TermId xmlns="http://schemas.microsoft.com/office/infopath/2007/PartnerControls">4fd120fc-bf4c-4f68-90ea-6657102a6097</TermId>
        </TermInfo>
      </Terms>
    </h1f8bb4843d6459a8b809123185593c7>
    <_vti_ItemDeclaredRecord xmlns="f132b6c8-5ef6-44b3-86e1-4ff483b6863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eDocument" ma:contentTypeID="0x0101000BC94875665D404BB1351B53C41FD2C000DBA2561CBCFFF646BE98C9C8B1CED06E" ma:contentTypeVersion="55" ma:contentTypeDescription="" ma:contentTypeScope="" ma:versionID="1d06d9c78e672bb2f7c37930064337a8">
  <xsd:schema xmlns:xsd="http://www.w3.org/2001/XMLSchema" xmlns:xs="http://www.w3.org/2001/XMLSchema" xmlns:p="http://schemas.microsoft.com/office/2006/metadata/properties" xmlns:ns2="f132b6c8-5ef6-44b3-86e1-4ff483b6863f" targetNamespace="http://schemas.microsoft.com/office/2006/metadata/properties" ma:root="true" ma:fieldsID="3bc25cd4d9d63067afb2387476bd8046" ns2:_="">
    <xsd:import namespace="f132b6c8-5ef6-44b3-86e1-4ff483b6863f"/>
    <xsd:element name="properties">
      <xsd:complexType>
        <xsd:sequence>
          <xsd:element name="documentManagement">
            <xsd:complexType>
              <xsd:all>
                <xsd:element ref="ns2:_vti_ItemDeclaredRecord" minOccurs="0"/>
                <xsd:element ref="ns2:eDocs_FileStatus"/>
                <xsd:element ref="ns2:eDocs_eFileName" minOccurs="0"/>
                <xsd:element ref="ns2:TaxCatchAll" minOccurs="0"/>
                <xsd:element ref="ns2:TaxCatchAllLabel" minOccurs="0"/>
                <xsd:element ref="ns2:h1f8bb4843d6459a8b809123185593c7" minOccurs="0"/>
                <xsd:element ref="ns2:nb1b8a72855341e18dd75ce464e281f2" minOccurs="0"/>
                <xsd:element ref="ns2:m02c691f3efa402dab5cbaa8c240a9e7" minOccurs="0"/>
                <xsd:element ref="ns2:mbbd3fafa5ab4e5eb8a6a5e099cef439" minOccurs="0"/>
                <xsd:element ref="ns2:fbaa881fc4ae443f9fdafbdd527793d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32b6c8-5ef6-44b3-86e1-4ff483b6863f" elementFormDefault="qualified">
    <xsd:import namespace="http://schemas.microsoft.com/office/2006/documentManagement/types"/>
    <xsd:import namespace="http://schemas.microsoft.com/office/infopath/2007/PartnerControls"/>
    <xsd:element name="_vti_ItemDeclaredRecord" ma:index="2" nillable="true" ma:displayName="Declared Record" ma:hidden="true" ma:internalName="_vti_ItemDeclaredRecord">
      <xsd:simpleType>
        <xsd:restriction base="dms:DateTime"/>
      </xsd:simpleType>
    </xsd:element>
    <xsd:element name="eDocs_FileStatus" ma:index="5" ma:displayName="Status" ma:default="Live" ma:format="Dropdown" ma:indexed="true" ma:internalName="eDocs_FileStatus">
      <xsd:simpleType>
        <xsd:restriction base="dms:Choice">
          <xsd:enumeration value="Live"/>
          <xsd:enumeration value="Archived"/>
          <xsd:enumeration value="PendingLive"/>
          <xsd:enumeration value="PendingArchived"/>
          <xsd:enumeration value="Cancelled"/>
          <xsd:enumeration value="SentToNationalArchives"/>
        </xsd:restriction>
      </xsd:simpleType>
    </xsd:element>
    <xsd:element name="eDocs_eFileName" ma:index="8" nillable="true" ma:displayName="eFile Reference" ma:indexed="true" ma:internalName="eDocs_eFileName" ma:readOnly="false">
      <xsd:simpleType>
        <xsd:restriction base="dms:Text"/>
      </xsd:simpleType>
    </xsd:element>
    <xsd:element name="TaxCatchAll" ma:index="9" nillable="true" ma:displayName="Taxonomy Catch All Column" ma:hidden="true" ma:list="{e6425547-2d25-41dc-827e-f738c93f0518}" ma:internalName="TaxCatchAll" ma:showField="CatchAllData" ma:web="f132b6c8-5ef6-44b3-86e1-4ff483b6863f">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e6425547-2d25-41dc-827e-f738c93f0518}" ma:internalName="TaxCatchAllLabel" ma:readOnly="true" ma:showField="CatchAllDataLabel" ma:web="f132b6c8-5ef6-44b3-86e1-4ff483b6863f">
      <xsd:complexType>
        <xsd:complexContent>
          <xsd:extension base="dms:MultiChoiceLookup">
            <xsd:sequence>
              <xsd:element name="Value" type="dms:Lookup" maxOccurs="unbounded" minOccurs="0" nillable="true"/>
            </xsd:sequence>
          </xsd:extension>
        </xsd:complexContent>
      </xsd:complexType>
    </xsd:element>
    <xsd:element name="h1f8bb4843d6459a8b809123185593c7" ma:index="13" nillable="true" ma:taxonomy="true" ma:internalName="h1f8bb4843d6459a8b809123185593c7" ma:taxonomyFieldName="eDocs_Series" ma:displayName="Series" ma:readOnly="false" ma:default="-1;#070|4fd120fc-bf4c-4f68-90ea-6657102a6097" ma:fieldId="{11f8bb48-43d6-459a-8b80-9123185593c7}" ma:sspId="ff3b73e7-cf02-4874-8992-bbaa5cb75c0e" ma:termSetId="600b8939-7cb4-4777-8ad9-590444536b17" ma:anchorId="00000000-0000-0000-0000-000000000000" ma:open="false" ma:isKeyword="false">
      <xsd:complexType>
        <xsd:sequence>
          <xsd:element ref="pc:Terms" minOccurs="0" maxOccurs="1"/>
        </xsd:sequence>
      </xsd:complexType>
    </xsd:element>
    <xsd:element name="nb1b8a72855341e18dd75ce464e281f2" ma:index="15" nillable="true" ma:taxonomy="true" ma:internalName="nb1b8a72855341e18dd75ce464e281f2" ma:taxonomyFieldName="eDocs_Year" ma:displayName="Year" ma:readOnly="false" ma:fieldId="{7b1b8a72-8553-41e1-8dd7-5ce464e281f2}" ma:sspId="ff3b73e7-cf02-4874-8992-bbaa5cb75c0e" ma:termSetId="5c147dc8-ed67-425d-8d9e-a582bf53cd3a" ma:anchorId="00000000-0000-0000-0000-000000000000" ma:open="false" ma:isKeyword="false">
      <xsd:complexType>
        <xsd:sequence>
          <xsd:element ref="pc:Terms" minOccurs="0" maxOccurs="1"/>
        </xsd:sequence>
      </xsd:complexType>
    </xsd:element>
    <xsd:element name="m02c691f3efa402dab5cbaa8c240a9e7" ma:index="18" nillable="true" ma:taxonomy="true" ma:internalName="m02c691f3efa402dab5cbaa8c240a9e7" ma:taxonomyFieldName="eDocs_FileTopics" ma:displayName="File Topics" ma:readOnly="false" ma:fieldId="{602c691f-3efa-402d-ab5c-baa8c240a9e7}" ma:taxonomyMulti="true" ma:sspId="ff3b73e7-cf02-4874-8992-bbaa5cb75c0e" ma:termSetId="0cc3dffd-7c34-4af8-b399-291d92482f0b" ma:anchorId="00000000-0000-0000-0000-000000000000" ma:open="false" ma:isKeyword="false">
      <xsd:complexType>
        <xsd:sequence>
          <xsd:element ref="pc:Terms" minOccurs="0" maxOccurs="1"/>
        </xsd:sequence>
      </xsd:complexType>
    </xsd:element>
    <xsd:element name="mbbd3fafa5ab4e5eb8a6a5e099cef439" ma:index="20" nillable="true" ma:taxonomy="true" ma:internalName="mbbd3fafa5ab4e5eb8a6a5e099cef439" ma:taxonomyFieldName="eDocs_SecurityClassification" ma:displayName="Security Classification" ma:readOnly="false" ma:default="-1;#Unclassified|71b83c0a-bfd8-4cce-9d8c-cf61af594063" ma:fieldId="{6bbd3faf-a5ab-4e5e-b8a6-a5e099cef439}" ma:sspId="ff3b73e7-cf02-4874-8992-bbaa5cb75c0e" ma:termSetId="279664f5-3df5-4b10-8b17-16a23eb27744" ma:anchorId="00000000-0000-0000-0000-000000000000" ma:open="false" ma:isKeyword="false">
      <xsd:complexType>
        <xsd:sequence>
          <xsd:element ref="pc:Terms" minOccurs="0" maxOccurs="1"/>
        </xsd:sequence>
      </xsd:complexType>
    </xsd:element>
    <xsd:element name="fbaa881fc4ae443f9fdafbdd527793df" ma:index="22" nillable="true" ma:taxonomy="true" ma:internalName="fbaa881fc4ae443f9fdafbdd527793df" ma:taxonomyFieldName="eDocs_DocumentTopics" ma:displayName="Document Topics" ma:fieldId="{fbaa881f-c4ae-443f-9fda-fbdd527793df}" ma:taxonomyMulti="true" ma:sspId="ff3b73e7-cf02-4874-8992-bbaa5cb75c0e" ma:termSetId="0cc3dffd-7c34-4af8-b399-291d92482f0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D42882-CC38-4054-A394-5D538D6F9922}">
  <ds:schemaRefs>
    <ds:schemaRef ds:uri="http://purl.org/dc/term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f132b6c8-5ef6-44b3-86e1-4ff483b6863f"/>
    <ds:schemaRef ds:uri="http://www.w3.org/XML/1998/namespace"/>
  </ds:schemaRefs>
</ds:datastoreItem>
</file>

<file path=customXml/itemProps2.xml><?xml version="1.0" encoding="utf-8"?>
<ds:datastoreItem xmlns:ds="http://schemas.openxmlformats.org/officeDocument/2006/customXml" ds:itemID="{1529E532-C723-429D-A16F-542691E532AE}">
  <ds:schemaRefs>
    <ds:schemaRef ds:uri="http://schemas.microsoft.com/sharepoint/v3/contenttype/forms"/>
  </ds:schemaRefs>
</ds:datastoreItem>
</file>

<file path=customXml/itemProps3.xml><?xml version="1.0" encoding="utf-8"?>
<ds:datastoreItem xmlns:ds="http://schemas.openxmlformats.org/officeDocument/2006/customXml" ds:itemID="{EB02E77A-08A8-4DB5-974C-98E11B837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32b6c8-5ef6-44b3-86e1-4ff483b686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Instructions to Tenderers</vt:lpstr>
      <vt:lpstr>2. Rate Card</vt:lpstr>
      <vt:lpstr>3. Recurring Costs</vt:lpstr>
      <vt:lpstr>4. Website Development Costs</vt:lpstr>
      <vt:lpstr>5. Total Cost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2024-04-23T22:22:26Z</dcterms:created>
  <dcterms:modified xsi:type="dcterms:W3CDTF">2025-10-30T15:05:32Z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_SecurityClassification">
    <vt:lpwstr>4;#Internal|71b83c0a-bfd8-4cce-9d8c-cf61af594063</vt:lpwstr>
  </property>
  <property fmtid="{D5CDD505-2E9C-101B-9397-08002B2CF9AE}" pid="3" name="_dlc_policyId">
    <vt:lpwstr/>
  </property>
  <property fmtid="{D5CDD505-2E9C-101B-9397-08002B2CF9AE}" pid="4" name="eDocs_Year">
    <vt:lpwstr>2;#2025|991dac11-3201-4712-99f2-33c4e0855129</vt:lpwstr>
  </property>
  <property fmtid="{D5CDD505-2E9C-101B-9397-08002B2CF9AE}" pid="5" name="ContentTypeId">
    <vt:lpwstr>0x0101000BC94875665D404BB1351B53C41FD2C000DBA2561CBCFFF646BE98C9C8B1CED06E</vt:lpwstr>
  </property>
  <property fmtid="{D5CDD505-2E9C-101B-9397-08002B2CF9AE}" pid="6" name="eDocs_SeriesSubSeries">
    <vt:lpwstr>4;#070|b15b5c69-f0e9-4575-8b00-dd2b3d715849</vt:lpwstr>
  </property>
  <property fmtid="{D5CDD505-2E9C-101B-9397-08002B2CF9AE}" pid="7" name="eDocs_FileTopics">
    <vt:lpwstr>3;#Establishment|e88646d6-f8f3-456b-8f39-0c9a94dfaf48</vt:lpwstr>
  </property>
  <property fmtid="{D5CDD505-2E9C-101B-9397-08002B2CF9AE}" pid="8" name="ItemRetentionFormula">
    <vt:lpwstr/>
  </property>
  <property fmtid="{D5CDD505-2E9C-101B-9397-08002B2CF9AE}" pid="9" name="_docset_NoMedatataSyncRequired">
    <vt:lpwstr>False</vt:lpwstr>
  </property>
  <property fmtid="{D5CDD505-2E9C-101B-9397-08002B2CF9AE}" pid="10" name="eDocs_DocumentTopics">
    <vt:lpwstr/>
  </property>
  <property fmtid="{D5CDD505-2E9C-101B-9397-08002B2CF9AE}" pid="11" name="eDocs_Series">
    <vt:lpwstr>1;#070|4fd120fc-bf4c-4f68-90ea-6657102a6097</vt:lpwstr>
  </property>
  <property fmtid="{D5CDD505-2E9C-101B-9397-08002B2CF9AE}" pid="12" name="ge25f6a3ef6f42d4865685f2a74bf8c7">
    <vt:lpwstr/>
  </property>
  <property fmtid="{D5CDD505-2E9C-101B-9397-08002B2CF9AE}" pid="13" name="eDocs_RetentionPeriodTerm">
    <vt:lpwstr/>
  </property>
</Properties>
</file>